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9 (Z5-NORTE)\1_DOC_EDAR\ATIENZA\"/>
    </mc:Choice>
  </mc:AlternateContent>
  <xr:revisionPtr revIDLastSave="0" documentId="13_ncr:1_{666AB4E6-E651-429D-9E6E-B18F45FA754E}" xr6:coauthVersionLast="47" xr6:coauthVersionMax="47" xr10:uidLastSave="{00000000-0000-0000-0000-000000000000}"/>
  <bookViews>
    <workbookView xWindow="-108" yWindow="-108" windowWidth="23256" windowHeight="12456" activeTab="5" xr2:uid="{00000000-000D-0000-FFFF-FFFF00000000}"/>
  </bookViews>
  <sheets>
    <sheet name="CAUDALES" sheetId="1" r:id="rId1"/>
    <sheet name="ANALÍTICAS" sheetId="3" r:id="rId2"/>
    <sheet name="ENERGÍA EDAR" sheetId="8" r:id="rId3"/>
    <sheet name="REACTIVOS" sheetId="4" r:id="rId4"/>
    <sheet name="RESIDUOS" sheetId="5" r:id="rId5"/>
    <sheet name="OBSERVACIONES" sheetId="6" r:id="rId6"/>
  </sheets>
  <definedNames>
    <definedName name="_EDAR">'ENERGÍA EDAR'!$A$4:$G$4</definedName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'ENERGÍA EDAR'!$A$6:$M$6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ANALÍTICAS!$A$1:$L$161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9" i="1" l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</calcChain>
</file>

<file path=xl/sharedStrings.xml><?xml version="1.0" encoding="utf-8"?>
<sst xmlns="http://schemas.openxmlformats.org/spreadsheetml/2006/main" count="1014" uniqueCount="229">
  <si>
    <t>Muestra</t>
  </si>
  <si>
    <t>* P = Puntual</t>
  </si>
  <si>
    <t>* C = Compuesta 24h</t>
  </si>
  <si>
    <t>CAUDALES ENTRADA-SALIDA</t>
  </si>
  <si>
    <t>PARÁMETROS INFLUENTE</t>
  </si>
  <si>
    <t>Fecha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</si>
  <si>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</si>
  <si>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</si>
  <si>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</si>
  <si>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</si>
  <si>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</si>
  <si>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</si>
  <si>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</si>
  <si>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</si>
  <si>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</si>
  <si>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Kw</t>
  </si>
  <si>
    <t>Tarifa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</si>
  <si>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</si>
  <si>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</si>
  <si>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</si>
  <si>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</si>
  <si>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</si>
  <si>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</si>
  <si>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</si>
  <si>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</si>
  <si>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</si>
  <si>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</si>
  <si>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</si>
  <si>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</si>
  <si>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</si>
  <si>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</si>
  <si>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</si>
  <si>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</si>
  <si>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</si>
  <si>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</si>
  <si>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</si>
  <si>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</si>
  <si>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</si>
  <si>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</si>
  <si>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</si>
  <si>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</si>
  <si>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</si>
  <si>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</si>
  <si>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</si>
  <si>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</si>
  <si>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</si>
  <si>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</si>
  <si>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</si>
  <si>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</si>
  <si>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</si>
  <si>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</si>
  <si>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</si>
  <si>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</si>
  <si>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</si>
  <si>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</si>
  <si>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t>EXCESO DE POTENCIA
(kWh)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</si>
  <si>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</si>
  <si>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</si>
  <si>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</si>
  <si>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</si>
  <si>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</si>
  <si>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</si>
  <si>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</si>
  <si>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</si>
  <si>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</si>
  <si>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</si>
  <si>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</si>
  <si>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</si>
  <si>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</si>
  <si>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</si>
  <si>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</si>
  <si>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</si>
  <si>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-</t>
  </si>
  <si>
    <t>E:P</t>
  </si>
  <si>
    <t/>
  </si>
  <si>
    <t>E:C</t>
  </si>
  <si>
    <t>19-04-22</t>
  </si>
  <si>
    <t>01-06-22</t>
  </si>
  <si>
    <t>03-10-22</t>
  </si>
  <si>
    <t>28-11-22</t>
  </si>
  <si>
    <t>27-12-22</t>
  </si>
  <si>
    <t>09-01-23</t>
  </si>
  <si>
    <t>23-01-23</t>
  </si>
  <si>
    <t>06-02-23</t>
  </si>
  <si>
    <t>20-02-23</t>
  </si>
  <si>
    <t>06-03-23</t>
  </si>
  <si>
    <t>20-03-23</t>
  </si>
  <si>
    <t>08-08-23</t>
  </si>
  <si>
    <t>22-08-23</t>
  </si>
  <si>
    <t>28-11-23</t>
  </si>
  <si>
    <t>27-12-23</t>
  </si>
  <si>
    <t>22-01-24</t>
  </si>
  <si>
    <t>19-03-24</t>
  </si>
  <si>
    <t>25-03-24</t>
  </si>
  <si>
    <t>01-04-24</t>
  </si>
  <si>
    <t>23-04-24</t>
  </si>
  <si>
    <t>14-05-24</t>
  </si>
  <si>
    <t>04-06-24</t>
  </si>
  <si>
    <t>11-06-24</t>
  </si>
  <si>
    <t>18-06-24</t>
  </si>
  <si>
    <t>20-08-24</t>
  </si>
  <si>
    <t>05-11-24</t>
  </si>
  <si>
    <t>19-11-24</t>
  </si>
  <si>
    <t>03-12-24</t>
  </si>
  <si>
    <t>23-12-24</t>
  </si>
  <si>
    <t>02-01-25</t>
  </si>
  <si>
    <t>07-01-25</t>
  </si>
  <si>
    <t>28-01-25</t>
  </si>
  <si>
    <t>04-02-25</t>
  </si>
  <si>
    <t>18-02-25</t>
  </si>
  <si>
    <t>24-02-25</t>
  </si>
  <si>
    <t>04-03-25</t>
  </si>
  <si>
    <t>11-03-25</t>
  </si>
  <si>
    <t>24-03-25</t>
  </si>
  <si>
    <t>14-04-25</t>
  </si>
  <si>
    <t>28-04-25</t>
  </si>
  <si>
    <t>06-05-25</t>
  </si>
  <si>
    <t>12-05-25</t>
  </si>
  <si>
    <t>26-05-25</t>
  </si>
  <si>
    <t>09-06-25</t>
  </si>
  <si>
    <t>16-06-25</t>
  </si>
  <si>
    <t>23-06-25</t>
  </si>
  <si>
    <t>01-07-25</t>
  </si>
  <si>
    <t>07-07-25</t>
  </si>
  <si>
    <t>21-07-25</t>
  </si>
  <si>
    <t>28-07-25</t>
  </si>
  <si>
    <t>03-04-23</t>
  </si>
  <si>
    <t>20-02-24</t>
  </si>
  <si>
    <t>04-07-24</t>
  </si>
  <si>
    <t>21-01-25</t>
  </si>
  <si>
    <t>04-01-22</t>
  </si>
  <si>
    <t>17-01-22</t>
  </si>
  <si>
    <t>31-01-22</t>
  </si>
  <si>
    <t>15-02-22</t>
  </si>
  <si>
    <t>28-02-22</t>
  </si>
  <si>
    <t>22-03-22</t>
  </si>
  <si>
    <t>05-04-22</t>
  </si>
  <si>
    <t>26-04-22</t>
  </si>
  <si>
    <t>03-05-22</t>
  </si>
  <si>
    <t>17-05-22</t>
  </si>
  <si>
    <t>13-06-22</t>
  </si>
  <si>
    <t>29-06-22</t>
  </si>
  <si>
    <t>13-07-22</t>
  </si>
  <si>
    <t>26-07-22</t>
  </si>
  <si>
    <t>02-08-22</t>
  </si>
  <si>
    <t>08-08-22</t>
  </si>
  <si>
    <t>11-08-22</t>
  </si>
  <si>
    <t>16-08-22</t>
  </si>
  <si>
    <t>19-09-22</t>
  </si>
  <si>
    <t>18-09-22</t>
  </si>
  <si>
    <t>15-10-22</t>
  </si>
  <si>
    <t>01-11-22</t>
  </si>
  <si>
    <t>15-11-22</t>
  </si>
  <si>
    <t>16-12-22</t>
  </si>
  <si>
    <t>18-04-23</t>
  </si>
  <si>
    <t>03-05-23</t>
  </si>
  <si>
    <t>15-05-23</t>
  </si>
  <si>
    <t>25-05-23</t>
  </si>
  <si>
    <t>12-06-23</t>
  </si>
  <si>
    <t>26-06-23</t>
  </si>
  <si>
    <t>10-07-23</t>
  </si>
  <si>
    <t>21-07-23</t>
  </si>
  <si>
    <t>24-07-23</t>
  </si>
  <si>
    <t>07-08-23</t>
  </si>
  <si>
    <t>29-08-23</t>
  </si>
  <si>
    <t>18-09-23</t>
  </si>
  <si>
    <t>27-09-23</t>
  </si>
  <si>
    <t>17-10-23</t>
  </si>
  <si>
    <t>02-11-23</t>
  </si>
  <si>
    <t>13-11-23</t>
  </si>
  <si>
    <t>11-12-23</t>
  </si>
  <si>
    <t>09-01-24</t>
  </si>
  <si>
    <t>01-02-24</t>
  </si>
  <si>
    <t>12-02-24</t>
  </si>
  <si>
    <t>26-02-24</t>
  </si>
  <si>
    <t>04-03-24</t>
  </si>
  <si>
    <t>13-03-24</t>
  </si>
  <si>
    <t>08-04-24</t>
  </si>
  <si>
    <t>16-04-24</t>
  </si>
  <si>
    <t>03-05-24</t>
  </si>
  <si>
    <t>07-05-24</t>
  </si>
  <si>
    <t>21-05-24</t>
  </si>
  <si>
    <t>27-05-24</t>
  </si>
  <si>
    <t>24-06-24</t>
  </si>
  <si>
    <t>16-07-24</t>
  </si>
  <si>
    <t>24-07-24</t>
  </si>
  <si>
    <t>30-07-24</t>
  </si>
  <si>
    <t>06-08-24</t>
  </si>
  <si>
    <t>14-08-24</t>
  </si>
  <si>
    <t>21-08-24</t>
  </si>
  <si>
    <t>26-08-24</t>
  </si>
  <si>
    <t>29-08-24</t>
  </si>
  <si>
    <t>02-09-24</t>
  </si>
  <si>
    <t>10-09-24</t>
  </si>
  <si>
    <t>18-09-24</t>
  </si>
  <si>
    <t>20-09-24</t>
  </si>
  <si>
    <t>02-10-24</t>
  </si>
  <si>
    <t>09-10-24</t>
  </si>
  <si>
    <t>16-10-24</t>
  </si>
  <si>
    <t>23-10-24</t>
  </si>
  <si>
    <t>30-10-24</t>
  </si>
  <si>
    <t>12-11-24</t>
  </si>
  <si>
    <t>26-11-24</t>
  </si>
  <si>
    <t>05-12-24</t>
  </si>
  <si>
    <t>11-12-24</t>
  </si>
  <si>
    <t>19-12-24</t>
  </si>
  <si>
    <t>24-12-24</t>
  </si>
  <si>
    <t>10-01-25</t>
  </si>
  <si>
    <t>13-01-25</t>
  </si>
  <si>
    <t>11-02-25</t>
  </si>
  <si>
    <t>18-03-25</t>
  </si>
  <si>
    <t>01-04-25</t>
  </si>
  <si>
    <t>08-04-25</t>
  </si>
  <si>
    <t>22-04-25</t>
  </si>
  <si>
    <t>21-05-25</t>
  </si>
  <si>
    <t>02-06-25</t>
  </si>
  <si>
    <t>15-07-25</t>
  </si>
  <si>
    <t>04-08-25</t>
  </si>
  <si>
    <t>11-08-25</t>
  </si>
  <si>
    <t>18-08-25</t>
  </si>
  <si>
    <t>25-08-25</t>
  </si>
  <si>
    <t>02-09-25</t>
  </si>
  <si>
    <t>10-09-25</t>
  </si>
  <si>
    <t>16-09-25</t>
  </si>
  <si>
    <t>23-09-25</t>
  </si>
  <si>
    <t>CUPS</t>
  </si>
  <si>
    <t>CONSUMO RED ENERGÍA ACTIVA
(kWh)</t>
  </si>
  <si>
    <t>ES0021000020134928FN</t>
  </si>
  <si>
    <t>6.1TD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</si>
</sst>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  <font>
      <i/>
      <sz val="8"/>
      <name val="Calibri"/>
      <family val="2"/>
      <scheme val="minor"/>
    </font>
    <font>
      <i/>
      <sz val="8"/>
      <name val="Arial"/>
      <family val="2"/>
    </font>
    <font>
      <sz val="8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</fills>
  <borders count="59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49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2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29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26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2" xfId="0" applyNumberFormat="1" applyBorder="1" applyAlignment="1">
      <alignment horizontal="center"/>
    </xf>
    <xf numFmtId="3" fontId="0" fillId="0" borderId="23" xfId="0" applyNumberForma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8" fillId="2" borderId="42" xfId="0" applyFont="1" applyFill="1" applyBorder="1" applyAlignment="1">
      <alignment horizontal="center" vertical="center" wrapText="1"/>
    </xf>
    <xf numFmtId="0" fontId="8" fillId="2" borderId="43" xfId="0" applyFont="1" applyFill="1" applyBorder="1" applyAlignment="1">
      <alignment horizontal="center" vertical="center" wrapText="1"/>
    </xf>
    <xf numFmtId="0" fontId="8" fillId="2" borderId="44" xfId="0" applyFont="1" applyFill="1" applyBorder="1" applyAlignment="1">
      <alignment horizontal="center" vertical="center" wrapText="1"/>
    </xf>
    <xf numFmtId="3" fontId="0" fillId="0" borderId="17" xfId="0" applyNumberFormat="1" applyBorder="1" applyAlignment="1">
      <alignment horizontal="center" vertical="center"/>
    </xf>
    <xf numFmtId="3" fontId="0" fillId="0" borderId="18" xfId="0" applyNumberFormat="1" applyBorder="1" applyAlignment="1">
      <alignment horizontal="center" vertical="center"/>
    </xf>
    <xf numFmtId="3" fontId="0" fillId="0" borderId="47" xfId="0" applyNumberFormat="1" applyBorder="1" applyAlignment="1">
      <alignment horizontal="center" vertical="center"/>
    </xf>
    <xf numFmtId="4" fontId="0" fillId="5" borderId="47" xfId="0" applyNumberFormat="1" applyFill="1" applyBorder="1" applyAlignment="1">
      <alignment horizontal="center" vertical="center" wrapText="1"/>
    </xf>
    <xf numFmtId="0" fontId="8" fillId="5" borderId="45" xfId="0" applyFont="1" applyFill="1" applyBorder="1" applyAlignment="1">
      <alignment horizontal="center" vertical="center" wrapText="1"/>
    </xf>
    <xf numFmtId="0" fontId="8" fillId="5" borderId="17" xfId="0" applyFont="1" applyFill="1" applyBorder="1" applyAlignment="1">
      <alignment horizontal="center" vertical="center" wrapText="1"/>
    </xf>
    <xf numFmtId="0" fontId="8" fillId="5" borderId="18" xfId="0" applyFont="1" applyFill="1" applyBorder="1" applyAlignment="1">
      <alignment horizontal="center" vertical="center" wrapText="1"/>
    </xf>
    <xf numFmtId="0" fontId="8" fillId="5" borderId="31" xfId="0" applyFont="1" applyFill="1" applyBorder="1" applyAlignment="1">
      <alignment horizontal="center" vertical="center" wrapText="1"/>
    </xf>
    <xf numFmtId="0" fontId="8" fillId="5" borderId="32" xfId="0" applyFont="1" applyFill="1" applyBorder="1" applyAlignment="1">
      <alignment horizontal="center" vertical="center" wrapText="1"/>
    </xf>
    <xf numFmtId="0" fontId="8" fillId="5" borderId="46" xfId="0" applyFont="1" applyFill="1" applyBorder="1" applyAlignment="1">
      <alignment horizontal="center" vertical="center" wrapText="1"/>
    </xf>
    <xf numFmtId="3" fontId="0" fillId="0" borderId="45" xfId="0" applyNumberFormat="1" applyBorder="1" applyAlignment="1">
      <alignment horizontal="center"/>
    </xf>
    <xf numFmtId="0" fontId="7" fillId="11" borderId="39" xfId="0" applyFont="1" applyFill="1" applyBorder="1" applyAlignment="1">
      <alignment horizontal="center" vertical="center"/>
    </xf>
    <xf numFmtId="0" fontId="8" fillId="7" borderId="52" xfId="0" applyFont="1" applyFill="1" applyBorder="1" applyAlignment="1">
      <alignment horizontal="center" vertical="center" wrapText="1"/>
    </xf>
    <xf numFmtId="0" fontId="8" fillId="7" borderId="37" xfId="0" applyFont="1" applyFill="1" applyBorder="1" applyAlignment="1">
      <alignment horizontal="center" vertical="center" wrapText="1"/>
    </xf>
    <xf numFmtId="0" fontId="8" fillId="7" borderId="38" xfId="0" applyFont="1" applyFill="1" applyBorder="1" applyAlignment="1">
      <alignment horizontal="center" vertical="center" wrapText="1"/>
    </xf>
    <xf numFmtId="0" fontId="8" fillId="10" borderId="15" xfId="0" applyFont="1" applyFill="1" applyBorder="1" applyAlignment="1">
      <alignment horizontal="center" vertical="center" wrapText="1"/>
    </xf>
    <xf numFmtId="0" fontId="11" fillId="10" borderId="39" xfId="0" applyFont="1" applyFill="1" applyBorder="1" applyAlignment="1">
      <alignment horizontal="center" vertical="center" wrapText="1"/>
    </xf>
    <xf numFmtId="0" fontId="11" fillId="10" borderId="36" xfId="0" applyFont="1" applyFill="1" applyBorder="1" applyAlignment="1">
      <alignment horizontal="center" vertical="center" wrapText="1"/>
    </xf>
    <xf numFmtId="0" fontId="11" fillId="10" borderId="37" xfId="0" applyFont="1" applyFill="1" applyBorder="1" applyAlignment="1">
      <alignment horizontal="center" vertical="center" wrapText="1"/>
    </xf>
    <xf numFmtId="0" fontId="11" fillId="10" borderId="38" xfId="0" applyFont="1" applyFill="1" applyBorder="1" applyAlignment="1">
      <alignment horizontal="center" vertical="center" wrapText="1"/>
    </xf>
    <xf numFmtId="0" fontId="8" fillId="10" borderId="14" xfId="0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0" fontId="1" fillId="5" borderId="56" xfId="0" applyFont="1" applyFill="1" applyBorder="1" applyAlignment="1">
      <alignment horizontal="center" vertical="center" wrapText="1"/>
    </xf>
    <xf numFmtId="1" fontId="11" fillId="10" borderId="51" xfId="1" applyNumberFormat="1" applyFont="1" applyFill="1" applyBorder="1" applyAlignment="1">
      <alignment horizontal="center"/>
    </xf>
    <xf numFmtId="4" fontId="11" fillId="0" borderId="40" xfId="1" applyNumberFormat="1" applyFont="1" applyBorder="1" applyAlignment="1">
      <alignment horizontal="center"/>
    </xf>
    <xf numFmtId="4" fontId="11" fillId="0" borderId="25" xfId="1" applyNumberFormat="1" applyFont="1" applyBorder="1" applyAlignment="1">
      <alignment horizontal="center"/>
    </xf>
    <xf numFmtId="4" fontId="0" fillId="0" borderId="41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1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3" fontId="0" fillId="0" borderId="41" xfId="0" applyNumberFormat="1" applyBorder="1" applyAlignment="1">
      <alignment horizontal="center" vertical="center"/>
    </xf>
    <xf numFmtId="3" fontId="0" fillId="0" borderId="40" xfId="0" applyNumberFormat="1" applyBorder="1" applyAlignment="1">
      <alignment horizontal="center" vertical="center"/>
    </xf>
    <xf numFmtId="1" fontId="11" fillId="10" borderId="49" xfId="1" applyNumberFormat="1" applyFont="1" applyFill="1" applyBorder="1" applyAlignment="1">
      <alignment horizontal="center"/>
    </xf>
    <xf numFmtId="4" fontId="11" fillId="0" borderId="35" xfId="1" applyNumberFormat="1" applyFont="1" applyBorder="1" applyAlignment="1">
      <alignment horizontal="center"/>
    </xf>
    <xf numFmtId="4" fontId="11" fillId="0" borderId="24" xfId="1" applyNumberFormat="1" applyFont="1" applyBorder="1" applyAlignment="1">
      <alignment horizontal="center"/>
    </xf>
    <xf numFmtId="4" fontId="0" fillId="0" borderId="34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27" xfId="0" applyNumberFormat="1" applyBorder="1" applyAlignment="1">
      <alignment horizontal="center"/>
    </xf>
    <xf numFmtId="3" fontId="0" fillId="0" borderId="34" xfId="0" applyNumberFormat="1" applyBorder="1" applyAlignment="1">
      <alignment horizontal="center" vertical="center"/>
    </xf>
    <xf numFmtId="3" fontId="0" fillId="0" borderId="35" xfId="0" applyNumberFormat="1" applyBorder="1" applyAlignment="1">
      <alignment horizontal="center" vertical="center"/>
    </xf>
    <xf numFmtId="1" fontId="11" fillId="10" borderId="53" xfId="1" applyNumberFormat="1" applyFont="1" applyFill="1" applyBorder="1" applyAlignment="1">
      <alignment horizontal="center"/>
    </xf>
    <xf numFmtId="4" fontId="11" fillId="0" borderId="54" xfId="1" applyNumberFormat="1" applyFont="1" applyBorder="1" applyAlignment="1">
      <alignment horizontal="center"/>
    </xf>
    <xf numFmtId="4" fontId="11" fillId="0" borderId="55" xfId="1" applyNumberFormat="1" applyFont="1" applyBorder="1" applyAlignment="1">
      <alignment horizontal="center"/>
    </xf>
    <xf numFmtId="4" fontId="0" fillId="0" borderId="56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5" xfId="0" applyNumberFormat="1" applyBorder="1" applyAlignment="1">
      <alignment horizontal="center"/>
    </xf>
    <xf numFmtId="4" fontId="0" fillId="0" borderId="47" xfId="0" applyNumberFormat="1" applyBorder="1" applyAlignment="1">
      <alignment horizontal="center"/>
    </xf>
    <xf numFmtId="3" fontId="0" fillId="0" borderId="56" xfId="0" applyNumberFormat="1" applyBorder="1" applyAlignment="1">
      <alignment horizontal="center" vertical="center"/>
    </xf>
    <xf numFmtId="3" fontId="0" fillId="0" borderId="54" xfId="0" applyNumberFormat="1" applyBorder="1" applyAlignment="1">
      <alignment horizontal="center" vertical="center"/>
    </xf>
    <xf numFmtId="166" fontId="11" fillId="7" borderId="48" xfId="1" applyNumberFormat="1" applyFont="1" applyFill="1" applyBorder="1" applyAlignment="1">
      <alignment horizontal="center"/>
    </xf>
    <xf numFmtId="166" fontId="11" fillId="7" borderId="49" xfId="1" applyNumberFormat="1" applyFont="1" applyFill="1" applyBorder="1" applyAlignment="1">
      <alignment horizontal="center"/>
    </xf>
    <xf numFmtId="166" fontId="11" fillId="7" borderId="50" xfId="1" applyNumberFormat="1" applyFont="1" applyFill="1" applyBorder="1" applyAlignment="1">
      <alignment horizontal="center"/>
    </xf>
    <xf numFmtId="166" fontId="11" fillId="7" borderId="51" xfId="1" applyNumberFormat="1" applyFont="1" applyFill="1" applyBorder="1" applyAlignment="1">
      <alignment horizontal="center"/>
    </xf>
    <xf numFmtId="166" fontId="11" fillId="7" borderId="53" xfId="1" applyNumberFormat="1" applyFont="1" applyFill="1" applyBorder="1" applyAlignment="1">
      <alignment horizontal="center"/>
    </xf>
    <xf numFmtId="166" fontId="11" fillId="5" borderId="21" xfId="1" applyNumberFormat="1" applyFont="1" applyFill="1" applyBorder="1" applyAlignment="1">
      <alignment horizontal="center"/>
    </xf>
    <xf numFmtId="166" fontId="11" fillId="5" borderId="22" xfId="1" applyNumberFormat="1" applyFont="1" applyFill="1" applyBorder="1" applyAlignment="1">
      <alignment horizontal="center"/>
    </xf>
    <xf numFmtId="166" fontId="11" fillId="5" borderId="23" xfId="1" applyNumberFormat="1" applyFont="1" applyFill="1" applyBorder="1" applyAlignment="1">
      <alignment horizontal="center"/>
    </xf>
    <xf numFmtId="166" fontId="11" fillId="5" borderId="45" xfId="1" applyNumberFormat="1" applyFont="1" applyFill="1" applyBorder="1" applyAlignment="1">
      <alignment horizontal="center"/>
    </xf>
    <xf numFmtId="0" fontId="14" fillId="0" borderId="0" xfId="2" applyFont="1"/>
    <xf numFmtId="164" fontId="16" fillId="12" borderId="36" xfId="2" applyNumberFormat="1" applyFont="1" applyFill="1" applyBorder="1" applyAlignment="1">
      <alignment horizontal="center" vertical="center" wrapText="1"/>
    </xf>
    <xf numFmtId="0" fontId="16" fillId="12" borderId="38" xfId="2" applyFont="1" applyFill="1" applyBorder="1" applyAlignment="1">
      <alignment horizontal="center" vertical="center" wrapText="1"/>
    </xf>
    <xf numFmtId="0" fontId="15" fillId="12" borderId="36" xfId="2" applyFont="1" applyFill="1" applyBorder="1" applyAlignment="1">
      <alignment horizontal="center" vertical="center" wrapText="1"/>
    </xf>
    <xf numFmtId="0" fontId="16" fillId="12" borderId="37" xfId="2" applyFont="1" applyFill="1" applyBorder="1" applyAlignment="1">
      <alignment horizontal="center" vertical="center" wrapText="1"/>
    </xf>
    <xf numFmtId="165" fontId="16" fillId="12" borderId="37" xfId="2" applyNumberFormat="1" applyFont="1" applyFill="1" applyBorder="1" applyAlignment="1">
      <alignment horizontal="center" vertical="center" wrapText="1"/>
    </xf>
    <xf numFmtId="0" fontId="12" fillId="12" borderId="37" xfId="2" applyFont="1" applyFill="1" applyBorder="1" applyAlignment="1">
      <alignment horizontal="center" vertical="center" wrapText="1"/>
    </xf>
    <xf numFmtId="165" fontId="12" fillId="12" borderId="37" xfId="2" applyNumberFormat="1" applyFont="1" applyFill="1" applyBorder="1" applyAlignment="1">
      <alignment horizontal="center" vertical="center" wrapText="1"/>
    </xf>
    <xf numFmtId="0" fontId="17" fillId="12" borderId="38" xfId="2" applyFont="1" applyFill="1" applyBorder="1" applyAlignment="1">
      <alignment horizontal="center" vertical="center" wrapText="1"/>
    </xf>
    <xf numFmtId="14" fontId="12" fillId="12" borderId="10" xfId="2" applyNumberFormat="1" applyFont="1" applyFill="1" applyBorder="1" applyAlignment="1">
      <alignment horizontal="center" vertical="center"/>
    </xf>
    <xf numFmtId="0" fontId="20" fillId="0" borderId="0" xfId="2" applyFont="1" applyAlignment="1">
      <alignment horizontal="left" vertical="center"/>
    </xf>
    <xf numFmtId="0" fontId="14" fillId="0" borderId="0" xfId="2" applyFont="1" applyAlignment="1">
      <alignment horizontal="left" vertical="center"/>
    </xf>
    <xf numFmtId="166" fontId="11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2" fillId="0" borderId="10" xfId="2" applyNumberFormat="1" applyFont="1" applyBorder="1" applyAlignment="1">
      <alignment horizontal="center" vertical="center"/>
    </xf>
    <xf numFmtId="16" fontId="12" fillId="0" borderId="5" xfId="2" applyNumberFormat="1" applyFont="1" applyBorder="1" applyAlignment="1">
      <alignment horizontal="center" vertical="center"/>
    </xf>
    <xf numFmtId="3" fontId="12" fillId="0" borderId="10" xfId="2" applyNumberFormat="1" applyFont="1" applyBorder="1" applyAlignment="1">
      <alignment horizontal="center" vertical="center"/>
    </xf>
    <xf numFmtId="4" fontId="12" fillId="0" borderId="10" xfId="2" applyNumberFormat="1" applyFont="1" applyBorder="1" applyAlignment="1">
      <alignment horizontal="center" vertical="center"/>
    </xf>
    <xf numFmtId="3" fontId="12" fillId="0" borderId="5" xfId="2" applyNumberFormat="1" applyFont="1" applyBorder="1" applyAlignment="1">
      <alignment horizontal="center" vertical="center"/>
    </xf>
    <xf numFmtId="4" fontId="12" fillId="0" borderId="5" xfId="2" applyNumberFormat="1" applyFont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165" fontId="21" fillId="0" borderId="0" xfId="0" applyNumberFormat="1" applyFont="1"/>
    <xf numFmtId="165" fontId="22" fillId="0" borderId="0" xfId="0" applyNumberFormat="1" applyFont="1"/>
    <xf numFmtId="4" fontId="6" fillId="0" borderId="0" xfId="0" applyNumberFormat="1" applyFont="1" applyAlignment="1">
      <alignment horizontal="center" vertical="center"/>
    </xf>
    <xf numFmtId="165" fontId="6" fillId="0" borderId="0" xfId="0" applyNumberFormat="1" applyFont="1" applyAlignment="1">
      <alignment vertical="center"/>
    </xf>
    <xf numFmtId="165" fontId="6" fillId="0" borderId="0" xfId="0" applyNumberFormat="1" applyFont="1" applyAlignment="1" applyProtection="1">
      <alignment vertical="center"/>
      <protection hidden="1"/>
    </xf>
    <xf numFmtId="165" fontId="23" fillId="0" borderId="0" xfId="0" applyNumberFormat="1" applyFont="1"/>
    <xf numFmtId="3" fontId="6" fillId="0" borderId="0" xfId="0" applyNumberFormat="1" applyFont="1" applyAlignment="1">
      <alignment horizontal="center" vertical="center"/>
    </xf>
    <xf numFmtId="0" fontId="7" fillId="3" borderId="14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/>
    </xf>
    <xf numFmtId="0" fontId="13" fillId="4" borderId="14" xfId="2" applyFont="1" applyFill="1" applyBorder="1" applyAlignment="1">
      <alignment horizontal="center" vertical="center"/>
    </xf>
    <xf numFmtId="0" fontId="13" fillId="4" borderId="15" xfId="2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7" fillId="6" borderId="14" xfId="0" applyFont="1" applyFill="1" applyBorder="1" applyAlignment="1">
      <alignment horizontal="center" vertical="center"/>
    </xf>
    <xf numFmtId="0" fontId="7" fillId="6" borderId="15" xfId="0" applyFont="1" applyFill="1" applyBorder="1" applyAlignment="1">
      <alignment horizontal="center" vertical="center"/>
    </xf>
    <xf numFmtId="0" fontId="7" fillId="6" borderId="16" xfId="0" applyFont="1" applyFill="1" applyBorder="1" applyAlignment="1">
      <alignment horizontal="center" vertical="center"/>
    </xf>
    <xf numFmtId="0" fontId="11" fillId="0" borderId="57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1" fillId="0" borderId="58" xfId="0" applyFont="1" applyBorder="1" applyAlignment="1">
      <alignment horizontal="center" vertical="center" wrapText="1"/>
    </xf>
    <xf numFmtId="0" fontId="7" fillId="8" borderId="14" xfId="0" applyFont="1" applyFill="1" applyBorder="1" applyAlignment="1">
      <alignment horizontal="center" vertical="center"/>
    </xf>
    <xf numFmtId="0" fontId="7" fillId="8" borderId="15" xfId="0" applyFont="1" applyFill="1" applyBorder="1" applyAlignment="1">
      <alignment horizontal="center" vertical="center"/>
    </xf>
    <xf numFmtId="0" fontId="7" fillId="9" borderId="14" xfId="0" applyFont="1" applyFill="1" applyBorder="1" applyAlignment="1">
      <alignment horizontal="center" vertical="center"/>
    </xf>
    <xf numFmtId="0" fontId="7" fillId="9" borderId="20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00000000-0005-0000-0000-000001000000}"/>
    <cellStyle name="Normal_RESUMEN DE FUNCIONAMIENTO EDAR" xfId="1" xr:uid="{00000000-0005-0000-0000-000002000000}"/>
  </cellStyles>
  <dxfs count="84"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scheme val="none"/>
      </font>
    </dxf>
    <dxf>
      <font>
        <strike val="0"/>
        <outline val="0"/>
        <shadow val="0"/>
        <u val="no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487680</xdr:colOff>
      <xdr:row>1</xdr:row>
      <xdr:rowOff>374131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623570</xdr:colOff>
      <xdr:row>1</xdr:row>
      <xdr:rowOff>314962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919441</xdr:colOff>
      <xdr:row>2</xdr:row>
      <xdr:rowOff>131669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2</xdr:row>
      <xdr:rowOff>67235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2</xdr:row>
      <xdr:rowOff>67234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333375</xdr:colOff>
      <xdr:row>0</xdr:row>
      <xdr:rowOff>95248</xdr:rowOff>
    </xdr:from>
    <xdr:to>
      <xdr:col>21</xdr:col>
      <xdr:colOff>619125</xdr:colOff>
      <xdr:row>3</xdr:row>
      <xdr:rowOff>182879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1B49CB4D-85EB-44B6-966B-99A17F5379A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4792325" y="95248"/>
          <a:ext cx="1752600" cy="7239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21</xdr:col>
      <xdr:colOff>533401</xdr:colOff>
      <xdr:row>1</xdr:row>
      <xdr:rowOff>47626</xdr:rowOff>
    </xdr:from>
    <xdr:to>
      <xdr:col>22</xdr:col>
      <xdr:colOff>404496</xdr:colOff>
      <xdr:row>3</xdr:row>
      <xdr:rowOff>78106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320B8B4B-A4AB-4BFF-8690-DBF5BD57462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16401" y="295276"/>
          <a:ext cx="604520" cy="419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23</xdr:col>
      <xdr:colOff>38100</xdr:colOff>
      <xdr:row>0</xdr:row>
      <xdr:rowOff>190500</xdr:rowOff>
    </xdr:from>
    <xdr:to>
      <xdr:col>23</xdr:col>
      <xdr:colOff>726578</xdr:colOff>
      <xdr:row>3</xdr:row>
      <xdr:rowOff>59055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5C8833DC-1D87-435D-AA18-99C4490FBF26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45100" y="190500"/>
          <a:ext cx="688478" cy="5048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396241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551180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409576</xdr:colOff>
      <xdr:row>1</xdr:row>
      <xdr:rowOff>374131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518795</xdr:colOff>
      <xdr:row>1</xdr:row>
      <xdr:rowOff>305437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297179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CAUDALES" displayName="CAUDALES" ref="A2:C50" totalsRowShown="0" headerRowDxfId="83" dataDxfId="81" headerRowBorderDxfId="82">
  <autoFilter ref="A2:C50" xr:uid="{00000000-0009-0000-0100-000001000000}"/>
  <tableColumns count="3">
    <tableColumn id="1" xr3:uid="{00000000-0010-0000-0100-000001000000}" name="Fecha" dataDxfId="80" dataCellStyle="Normal_RESUMEN DE FUNCIONAMIENTO EDAR"/>
    <tableColumn id="2" xr3:uid="{00000000-0010-0000-0100-000002000000}" name="Q Entrada_x000a_(m3/mes)" dataDxfId="79"/>
    <tableColumn id="3" xr3:uid="{00000000-0010-0000-0100-000003000000}" name="Q Salida_x000a_(m3/mes)" dataDxfId="78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ANALÍTICAS" displayName="ANALÍTICAS" ref="A2:L158" totalsRowShown="0" headerRowDxfId="77" dataDxfId="75" headerRowBorderDxfId="76" tableBorderDxfId="74" dataCellStyle="Normal 3">
  <autoFilter ref="A2:L158" xr:uid="{00000000-0009-0000-0100-000003000000}"/>
  <sortState xmlns:xlrd2="http://schemas.microsoft.com/office/spreadsheetml/2017/richdata2" ref="A3:L158">
    <sortCondition ref="A3:A158"/>
  </sortState>
  <tableColumns count="12">
    <tableColumn id="1" xr3:uid="{00000000-0010-0000-0200-000001000000}" name="Fecha" dataDxfId="73" dataCellStyle="Normal 3"/>
    <tableColumn id="2" xr3:uid="{00000000-0010-0000-0200-000002000000}" name="Muestra" dataDxfId="72" dataCellStyle="Normal 3"/>
    <tableColumn id="3" xr3:uid="{00000000-0010-0000-0200-000003000000}" name="SST_x000a_(mg/l)" dataDxfId="71" dataCellStyle="Normal 3"/>
    <tableColumn id="4" xr3:uid="{00000000-0010-0000-0200-000004000000}" name="DBO5_x000a_(mg/l)" dataDxfId="70" dataCellStyle="Normal 3"/>
    <tableColumn id="5" xr3:uid="{00000000-0010-0000-0200-000005000000}" name="DQO_x000a_(mg/l)" dataDxfId="69" dataCellStyle="Normal 3"/>
    <tableColumn id="6" xr3:uid="{00000000-0010-0000-0200-000006000000}" name="Nt_x000a_(mg N/l)" dataDxfId="68" dataCellStyle="Normal 3"/>
    <tableColumn id="7" xr3:uid="{00000000-0010-0000-0200-000007000000}" name="NTK_x000a_(mg N/l)" dataDxfId="67" dataCellStyle="Normal 3"/>
    <tableColumn id="8" xr3:uid="{00000000-0010-0000-0200-000008000000}" name="N-NH4_x000a_(mg N/l)" dataDxfId="66" dataCellStyle="Normal 3"/>
    <tableColumn id="9" xr3:uid="{00000000-0010-0000-0200-000009000000}" name="N-NO3_x000a_(mg N/l)" dataDxfId="65" dataCellStyle="Normal 3"/>
    <tableColumn id="10" xr3:uid="{00000000-0010-0000-0200-00000A000000}" name="N-NO2_x000a_(mg N/l)" dataDxfId="64" dataCellStyle="Normal 3"/>
    <tableColumn id="11" xr3:uid="{00000000-0010-0000-0200-00000B000000}" name="Pt_x000a_(mg P/l)" dataDxfId="63" dataCellStyle="Normal 3"/>
    <tableColumn id="12" xr3:uid="{00000000-0010-0000-0200-00000C000000}" name="Conductividad_x000a_(µS/cm)" dataDxfId="62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ENERGIA_EDAR" displayName="ENERGIA_EDAR" ref="A6:S42" totalsRowShown="0" headerRowDxfId="61" dataDxfId="60" tableBorderDxfId="59">
  <autoFilter ref="A6:S42" xr:uid="{00000000-0009-0000-0100-000004000000}"/>
  <tableColumns count="19">
    <tableColumn id="1" xr3:uid="{00000000-0010-0000-0300-000001000000}" name="Fecha" dataDxfId="58" dataCellStyle="Normal_RESUMEN DE FUNCIONAMIENTO EDAR"/>
    <tableColumn id="2" xr3:uid="{00000000-0010-0000-0300-000002000000}" name="P1 (A)" dataDxfId="57"/>
    <tableColumn id="3" xr3:uid="{00000000-0010-0000-0300-000003000000}" name="P2 (A)" dataDxfId="56"/>
    <tableColumn id="4" xr3:uid="{00000000-0010-0000-0300-000004000000}" name="P3 (A)" dataDxfId="55"/>
    <tableColumn id="5" xr3:uid="{00000000-0010-0000-0300-000005000000}" name="P4 (A)" dataDxfId="54"/>
    <tableColumn id="6" xr3:uid="{00000000-0010-0000-0300-000006000000}" name="P5 (A)" dataDxfId="53"/>
    <tableColumn id="7" xr3:uid="{00000000-0010-0000-0300-000007000000}" name="P6 (A)" dataDxfId="52"/>
    <tableColumn id="8" xr3:uid="{00000000-0010-0000-0300-000008000000}" name="P1 (R)" dataDxfId="51"/>
    <tableColumn id="9" xr3:uid="{00000000-0010-0000-0300-000009000000}" name="P2 (R)" dataDxfId="50"/>
    <tableColumn id="10" xr3:uid="{00000000-0010-0000-0300-00000A000000}" name="P3 (R)" dataDxfId="49"/>
    <tableColumn id="11" xr3:uid="{00000000-0010-0000-0300-00000B000000}" name="P4 (R)" dataDxfId="48"/>
    <tableColumn id="12" xr3:uid="{00000000-0010-0000-0300-00000C000000}" name="P5 (R)" dataDxfId="47"/>
    <tableColumn id="13" xr3:uid="{00000000-0010-0000-0300-00000D000000}" name="P6 (R)" dataDxfId="46"/>
    <tableColumn id="23" xr3:uid="{00000000-0010-0000-0300-000017000000}" name="P1 (E)" dataDxfId="45"/>
    <tableColumn id="24" xr3:uid="{00000000-0010-0000-0300-000018000000}" name="P2 (E)" dataDxfId="44"/>
    <tableColumn id="25" xr3:uid="{00000000-0010-0000-0300-000019000000}" name="P3 (E)" dataDxfId="43"/>
    <tableColumn id="20" xr3:uid="{00000000-0010-0000-0300-000014000000}" name="P4 (E)" dataDxfId="42"/>
    <tableColumn id="21" xr3:uid="{00000000-0010-0000-0300-000015000000}" name="P5 (E)" dataDxfId="41"/>
    <tableColumn id="22" xr3:uid="{00000000-0010-0000-0300-000016000000}" name="P6 (E)" dataDxfId="40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POTENCIA_EDAR" displayName="POTENCIA_EDAR" ref="A3:G4" totalsRowShown="0" headerRowDxfId="39" dataDxfId="38" tableBorderDxfId="37">
  <autoFilter ref="A3:G4" xr:uid="{00000000-0009-0000-0100-000005000000}"/>
  <tableColumns count="7">
    <tableColumn id="1" xr3:uid="{00000000-0010-0000-0400-000001000000}" name="Potencia Contratada" dataDxfId="36"/>
    <tableColumn id="2" xr3:uid="{00000000-0010-0000-0400-000002000000}" name="P1" dataDxfId="35"/>
    <tableColumn id="3" xr3:uid="{00000000-0010-0000-0400-000003000000}" name="P2" dataDxfId="34"/>
    <tableColumn id="4" xr3:uid="{00000000-0010-0000-0400-000004000000}" name="P3" dataDxfId="33"/>
    <tableColumn id="5" xr3:uid="{00000000-0010-0000-0400-000005000000}" name="P4" dataDxfId="32"/>
    <tableColumn id="6" xr3:uid="{00000000-0010-0000-0400-000006000000}" name="P5" dataDxfId="31"/>
    <tableColumn id="7" xr3:uid="{00000000-0010-0000-0400-000007000000}" name="P6" dataDxfId="30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7000000}" name="REACTIVOS" displayName="REACTIVOS" ref="A2:C38" totalsRowShown="0" headerRowDxfId="29" headerRowBorderDxfId="28" tableBorderDxfId="27">
  <autoFilter ref="A2:C38" xr:uid="{00000000-0009-0000-0100-000008000000}"/>
  <tableColumns count="3">
    <tableColumn id="1" xr3:uid="{00000000-0010-0000-0700-000001000000}" name="Fecha" dataDxfId="26" dataCellStyle="Normal_RESUMEN DE FUNCIONAMIENTO EDAR"/>
    <tableColumn id="2" xr3:uid="{00000000-0010-0000-0700-000002000000}" name="Coagulante_x000a_(kg/mes)" dataDxfId="25"/>
    <tableColumn id="3" xr3:uid="{00000000-0010-0000-0700-000003000000}" name="Polielectrolito_x000a_(kg/mes)" dataDxfId="24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RESIDUOS" displayName="RESIDUOS" ref="A3:N6" totalsRowShown="0" headerRowDxfId="23" dataDxfId="21" headerRowBorderDxfId="22" tableBorderDxfId="20">
  <autoFilter ref="A3:N6" xr:uid="{00000000-0009-0000-0100-000009000000}"/>
  <tableColumns count="14">
    <tableColumn id="1" xr3:uid="{00000000-0010-0000-0800-000001000000}" name="Año" dataDxfId="19" dataCellStyle="Normal_RESUMEN DE FUNCIONAMIENTO EDAR"/>
    <tableColumn id="2" xr3:uid="{00000000-0010-0000-0800-000002000000}" name="190801" dataDxfId="18" dataCellStyle="Normal_RESUMEN DE FUNCIONAMIENTO EDAR"/>
    <tableColumn id="3" xr3:uid="{00000000-0010-0000-0800-000003000000}" name="190802" dataDxfId="17" dataCellStyle="Normal_RESUMEN DE FUNCIONAMIENTO EDAR"/>
    <tableColumn id="4" xr3:uid="{00000000-0010-0000-0800-000004000000}" name="190809" dataDxfId="16"/>
    <tableColumn id="5" xr3:uid="{00000000-0010-0000-0800-000005000000}" name="130205" dataDxfId="15"/>
    <tableColumn id="6" xr3:uid="{00000000-0010-0000-0800-000006000000}" name="150110" dataDxfId="14"/>
    <tableColumn id="7" xr3:uid="{00000000-0010-0000-0800-000007000000}" name="150202" dataDxfId="13"/>
    <tableColumn id="8" xr3:uid="{00000000-0010-0000-0800-000008000000}" name="160504" dataDxfId="12"/>
    <tableColumn id="9" xr3:uid="{00000000-0010-0000-0800-000009000000}" name="160506" dataDxfId="11"/>
    <tableColumn id="10" xr3:uid="{00000000-0010-0000-0800-00000A000000}" name="150102" dataDxfId="10"/>
    <tableColumn id="11" xr3:uid="{00000000-0010-0000-0800-00000B000000}" name="200139" dataDxfId="9"/>
    <tableColumn id="12" xr3:uid="{00000000-0010-0000-0800-00000C000000}" name="190805" dataDxfId="8"/>
    <tableColumn id="14" xr3:uid="{00000000-0010-0000-0800-00000E000000}" name="OBSERVACIONES" dataDxfId="7"/>
    <tableColumn id="15" xr3:uid="{00000000-0010-0000-0800-00000F000000}" name="Fangos Espesados Trasladados_x000a_(m3)" dataDxfId="6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9000000}" name="OBSERVACIONES" displayName="OBSERVACIONES" ref="A1:A4" totalsRowShown="0" headerRowDxfId="5" dataDxfId="3" headerRowBorderDxfId="4" tableBorderDxfId="2">
  <autoFilter ref="A1:A4" xr:uid="{00000000-0009-0000-0100-00000A000000}"/>
  <tableColumns count="1">
    <tableColumn id="1" xr3:uid="{00000000-0010-0000-0900-000001000000}" name="OBSERVACIONES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62"/>
  <sheetViews>
    <sheetView zoomScaleNormal="100" workbookViewId="0">
      <pane xSplit="1" ySplit="2" topLeftCell="B44" activePane="bottomRight" state="frozen"/>
      <selection pane="topRight" activeCell="B1" sqref="B1"/>
      <selection pane="bottomLeft" activeCell="A3" sqref="A3"/>
      <selection pane="bottomRight" activeCell="C26" sqref="C26"/>
    </sheetView>
  </sheetViews>
  <sheetFormatPr baseColWidth="10" defaultRowHeight="14.4" x14ac:dyDescent="0.3"/>
  <cols>
    <col min="1" max="1" width="19.33203125" customWidth="1"/>
    <col min="2" max="3" width="17.109375" customWidth="1"/>
  </cols>
  <sheetData>
    <row r="1" spans="1:3" ht="20.25" customHeight="1" thickBot="1" x14ac:dyDescent="0.35">
      <c r="A1" s="126" t="s">
        <v>3</v>
      </c>
      <c r="B1" s="127"/>
      <c r="C1" s="128"/>
    </row>
    <row r="2" spans="1:3" s="1" customFormat="1" ht="31.2" thickBot="1" x14ac:dyDescent="0.35">
      <c r="A2" s="29" t="s">
        <v>5</v>
      </c>
      <c r="B2" s="30" t="s">
        <v>21</v>
      </c>
      <c r="C2" s="31" t="s">
        <v>22</v>
      </c>
    </row>
    <row r="3" spans="1:3" x14ac:dyDescent="0.3">
      <c r="A3" s="109">
        <v>44562</v>
      </c>
      <c r="B3" s="110">
        <v>4232</v>
      </c>
      <c r="C3" s="28">
        <v>4237</v>
      </c>
    </row>
    <row r="4" spans="1:3" x14ac:dyDescent="0.3">
      <c r="A4" s="109">
        <v>44593</v>
      </c>
      <c r="B4" s="110">
        <v>3264</v>
      </c>
      <c r="C4" s="28">
        <v>3231</v>
      </c>
    </row>
    <row r="5" spans="1:3" x14ac:dyDescent="0.3">
      <c r="A5" s="109">
        <v>44621</v>
      </c>
      <c r="B5" s="110">
        <v>7695</v>
      </c>
      <c r="C5" s="28">
        <v>7724</v>
      </c>
    </row>
    <row r="6" spans="1:3" x14ac:dyDescent="0.3">
      <c r="A6" s="109">
        <v>44652</v>
      </c>
      <c r="B6" s="110">
        <v>5819</v>
      </c>
      <c r="C6" s="28">
        <v>5871</v>
      </c>
    </row>
    <row r="7" spans="1:3" x14ac:dyDescent="0.3">
      <c r="A7" s="109">
        <v>44682</v>
      </c>
      <c r="B7" s="110">
        <v>4381</v>
      </c>
      <c r="C7" s="28">
        <v>4211</v>
      </c>
    </row>
    <row r="8" spans="1:3" x14ac:dyDescent="0.3">
      <c r="A8" s="109">
        <v>44713</v>
      </c>
      <c r="B8" s="110">
        <v>3196</v>
      </c>
      <c r="C8" s="28">
        <v>3032</v>
      </c>
    </row>
    <row r="9" spans="1:3" x14ac:dyDescent="0.3">
      <c r="A9" s="109">
        <v>44743</v>
      </c>
      <c r="B9" s="110">
        <v>4974</v>
      </c>
      <c r="C9" s="28">
        <v>4681</v>
      </c>
    </row>
    <row r="10" spans="1:3" x14ac:dyDescent="0.3">
      <c r="A10" s="109">
        <v>44774</v>
      </c>
      <c r="B10" s="110">
        <v>6000</v>
      </c>
      <c r="C10" s="28">
        <v>5507</v>
      </c>
    </row>
    <row r="11" spans="1:3" x14ac:dyDescent="0.3">
      <c r="A11" s="109">
        <v>44805</v>
      </c>
      <c r="B11" s="110">
        <v>3755</v>
      </c>
      <c r="C11" s="28">
        <v>3489</v>
      </c>
    </row>
    <row r="12" spans="1:3" x14ac:dyDescent="0.3">
      <c r="A12" s="109">
        <v>44835</v>
      </c>
      <c r="B12" s="110">
        <v>4737</v>
      </c>
      <c r="C12" s="28">
        <v>4615</v>
      </c>
    </row>
    <row r="13" spans="1:3" x14ac:dyDescent="0.3">
      <c r="A13" s="109">
        <v>44866</v>
      </c>
      <c r="B13" s="110">
        <v>4746</v>
      </c>
      <c r="C13" s="28">
        <v>4747</v>
      </c>
    </row>
    <row r="14" spans="1:3" x14ac:dyDescent="0.3">
      <c r="A14" s="109">
        <v>44896</v>
      </c>
      <c r="B14" s="110">
        <v>8416</v>
      </c>
      <c r="C14" s="28">
        <v>8586</v>
      </c>
    </row>
    <row r="15" spans="1:3" x14ac:dyDescent="0.3">
      <c r="A15" s="109">
        <v>44927</v>
      </c>
      <c r="B15" s="110">
        <v>5474</v>
      </c>
      <c r="C15" s="28">
        <v>5510</v>
      </c>
    </row>
    <row r="16" spans="1:3" x14ac:dyDescent="0.3">
      <c r="A16" s="109">
        <v>44958</v>
      </c>
      <c r="B16" s="110">
        <v>3583</v>
      </c>
      <c r="C16" s="28">
        <v>3574</v>
      </c>
    </row>
    <row r="17" spans="1:3" x14ac:dyDescent="0.3">
      <c r="A17" s="109">
        <v>44986</v>
      </c>
      <c r="B17" s="110">
        <v>3981</v>
      </c>
      <c r="C17" s="28">
        <v>3950</v>
      </c>
    </row>
    <row r="18" spans="1:3" x14ac:dyDescent="0.3">
      <c r="A18" s="109">
        <v>45017</v>
      </c>
      <c r="B18" s="110">
        <v>3025</v>
      </c>
      <c r="C18" s="28">
        <v>2971</v>
      </c>
    </row>
    <row r="19" spans="1:3" x14ac:dyDescent="0.3">
      <c r="A19" s="109">
        <v>45047</v>
      </c>
      <c r="B19" s="110">
        <v>3408</v>
      </c>
      <c r="C19" s="28">
        <v>3340</v>
      </c>
    </row>
    <row r="20" spans="1:3" x14ac:dyDescent="0.3">
      <c r="A20" s="109">
        <v>45078</v>
      </c>
      <c r="B20" s="110">
        <v>2986</v>
      </c>
      <c r="C20" s="28">
        <v>2797</v>
      </c>
    </row>
    <row r="21" spans="1:3" x14ac:dyDescent="0.3">
      <c r="A21" s="109">
        <v>45108</v>
      </c>
      <c r="B21" s="110">
        <v>2941</v>
      </c>
      <c r="C21" s="28">
        <v>2538</v>
      </c>
    </row>
    <row r="22" spans="1:3" ht="17.25" customHeight="1" x14ac:dyDescent="0.3">
      <c r="A22" s="109">
        <v>45139</v>
      </c>
      <c r="B22" s="110">
        <v>3967</v>
      </c>
      <c r="C22" s="28">
        <v>3497</v>
      </c>
    </row>
    <row r="23" spans="1:3" x14ac:dyDescent="0.3">
      <c r="A23" s="109">
        <v>45170</v>
      </c>
      <c r="B23" s="110">
        <v>3402</v>
      </c>
      <c r="C23" s="28">
        <v>3160</v>
      </c>
    </row>
    <row r="24" spans="1:3" x14ac:dyDescent="0.3">
      <c r="A24" s="109">
        <v>45200</v>
      </c>
      <c r="B24" s="110">
        <v>3808</v>
      </c>
      <c r="C24" s="28">
        <v>3702</v>
      </c>
    </row>
    <row r="25" spans="1:3" x14ac:dyDescent="0.3">
      <c r="A25" s="109">
        <v>45231</v>
      </c>
      <c r="B25" s="110">
        <v>4427</v>
      </c>
      <c r="C25" s="28">
        <v>4336</v>
      </c>
    </row>
    <row r="26" spans="1:3" x14ac:dyDescent="0.3">
      <c r="A26" s="109">
        <v>45261</v>
      </c>
      <c r="B26" s="110">
        <v>4475</v>
      </c>
      <c r="C26" s="28">
        <v>4458</v>
      </c>
    </row>
    <row r="27" spans="1:3" x14ac:dyDescent="0.3">
      <c r="A27" s="109">
        <v>45292</v>
      </c>
      <c r="B27" s="110">
        <v>8186</v>
      </c>
      <c r="C27" s="28">
        <v>8339</v>
      </c>
    </row>
    <row r="28" spans="1:3" x14ac:dyDescent="0.3">
      <c r="A28" s="109">
        <v>45323</v>
      </c>
      <c r="B28" s="110">
        <v>6050</v>
      </c>
      <c r="C28" s="28">
        <v>6160</v>
      </c>
    </row>
    <row r="29" spans="1:3" x14ac:dyDescent="0.3">
      <c r="A29" s="109">
        <v>45352</v>
      </c>
      <c r="B29" s="110">
        <v>11496</v>
      </c>
      <c r="C29" s="28">
        <v>11817</v>
      </c>
    </row>
    <row r="30" spans="1:3" x14ac:dyDescent="0.3">
      <c r="A30" s="109">
        <v>45383</v>
      </c>
      <c r="B30" s="110">
        <v>6276</v>
      </c>
      <c r="C30" s="28">
        <v>6430</v>
      </c>
    </row>
    <row r="31" spans="1:3" x14ac:dyDescent="0.3">
      <c r="A31" s="109">
        <v>45413</v>
      </c>
      <c r="B31" s="110">
        <v>5240</v>
      </c>
      <c r="C31" s="28">
        <v>5330</v>
      </c>
    </row>
    <row r="32" spans="1:3" x14ac:dyDescent="0.3">
      <c r="A32" s="109">
        <v>45444</v>
      </c>
      <c r="B32" s="110">
        <v>3460</v>
      </c>
      <c r="C32" s="28">
        <v>3441</v>
      </c>
    </row>
    <row r="33" spans="1:3" x14ac:dyDescent="0.3">
      <c r="A33" s="109">
        <v>45474</v>
      </c>
      <c r="B33" s="110">
        <v>3710</v>
      </c>
      <c r="C33" s="28">
        <v>3424</v>
      </c>
    </row>
    <row r="34" spans="1:3" x14ac:dyDescent="0.3">
      <c r="A34" s="109">
        <v>45505</v>
      </c>
      <c r="B34" s="110">
        <v>4981</v>
      </c>
      <c r="C34" s="28">
        <v>4996</v>
      </c>
    </row>
    <row r="35" spans="1:3" x14ac:dyDescent="0.3">
      <c r="A35" s="109">
        <v>45536</v>
      </c>
      <c r="B35" s="110">
        <v>5165</v>
      </c>
      <c r="C35" s="28">
        <v>5114</v>
      </c>
    </row>
    <row r="36" spans="1:3" x14ac:dyDescent="0.3">
      <c r="A36" s="109">
        <v>45566</v>
      </c>
      <c r="B36" s="110">
        <v>7770</v>
      </c>
      <c r="C36" s="28">
        <v>7951</v>
      </c>
    </row>
    <row r="37" spans="1:3" x14ac:dyDescent="0.3">
      <c r="A37" s="109">
        <v>45597</v>
      </c>
      <c r="B37" s="110">
        <v>6217</v>
      </c>
      <c r="C37" s="28">
        <v>6306</v>
      </c>
    </row>
    <row r="38" spans="1:3" x14ac:dyDescent="0.3">
      <c r="A38" s="109">
        <v>45627</v>
      </c>
      <c r="B38" s="110">
        <v>4417</v>
      </c>
      <c r="C38" s="28">
        <v>4431</v>
      </c>
    </row>
    <row r="39" spans="1:3" x14ac:dyDescent="0.3">
      <c r="A39" s="109">
        <f>A38+31</f>
        <v>45658</v>
      </c>
      <c r="B39" s="110">
        <v>6599</v>
      </c>
      <c r="C39" s="28">
        <v>6756</v>
      </c>
    </row>
    <row r="40" spans="1:3" x14ac:dyDescent="0.3">
      <c r="A40" s="109">
        <f>A39+31</f>
        <v>45689</v>
      </c>
      <c r="B40" s="110">
        <v>5909</v>
      </c>
      <c r="C40" s="28">
        <v>6018</v>
      </c>
    </row>
    <row r="41" spans="1:3" x14ac:dyDescent="0.3">
      <c r="A41" s="109">
        <f>A40+28</f>
        <v>45717</v>
      </c>
      <c r="B41" s="110">
        <v>22247</v>
      </c>
      <c r="C41" s="28">
        <v>22883</v>
      </c>
    </row>
    <row r="42" spans="1:3" x14ac:dyDescent="0.3">
      <c r="A42" s="109">
        <f>A41+31</f>
        <v>45748</v>
      </c>
      <c r="B42" s="110">
        <v>12428</v>
      </c>
      <c r="C42" s="28">
        <v>12765</v>
      </c>
    </row>
    <row r="43" spans="1:3" x14ac:dyDescent="0.3">
      <c r="A43" s="109">
        <f>A42+31</f>
        <v>45779</v>
      </c>
      <c r="B43" s="110">
        <v>10957</v>
      </c>
      <c r="C43" s="28">
        <v>11183</v>
      </c>
    </row>
    <row r="44" spans="1:3" x14ac:dyDescent="0.3">
      <c r="A44" s="109">
        <f>A43+30</f>
        <v>45809</v>
      </c>
      <c r="B44" s="110">
        <v>6562</v>
      </c>
      <c r="C44" s="28">
        <v>6488</v>
      </c>
    </row>
    <row r="45" spans="1:3" x14ac:dyDescent="0.3">
      <c r="A45" s="109">
        <f t="shared" ref="A45:A50" si="0">A44+31</f>
        <v>45840</v>
      </c>
      <c r="B45" s="110">
        <v>4926</v>
      </c>
      <c r="C45" s="28">
        <v>4302</v>
      </c>
    </row>
    <row r="46" spans="1:3" x14ac:dyDescent="0.3">
      <c r="A46" s="109">
        <f t="shared" si="0"/>
        <v>45871</v>
      </c>
      <c r="B46" s="110">
        <v>5310</v>
      </c>
      <c r="C46" s="28">
        <v>4910</v>
      </c>
    </row>
    <row r="47" spans="1:3" x14ac:dyDescent="0.3">
      <c r="A47" s="109">
        <f>A46+30</f>
        <v>45901</v>
      </c>
      <c r="B47" s="110">
        <v>4390</v>
      </c>
      <c r="C47" s="28">
        <v>4157</v>
      </c>
    </row>
    <row r="48" spans="1:3" x14ac:dyDescent="0.3">
      <c r="A48" s="109">
        <f t="shared" si="0"/>
        <v>45932</v>
      </c>
      <c r="B48" s="110" t="s">
        <v>72</v>
      </c>
      <c r="C48" s="28" t="s">
        <v>72</v>
      </c>
    </row>
    <row r="49" spans="1:4" x14ac:dyDescent="0.3">
      <c r="A49" s="109">
        <f>A48+30</f>
        <v>45962</v>
      </c>
      <c r="B49" s="110" t="s">
        <v>72</v>
      </c>
      <c r="C49" s="28" t="s">
        <v>72</v>
      </c>
    </row>
    <row r="50" spans="1:4" x14ac:dyDescent="0.3">
      <c r="A50" s="109">
        <f t="shared" si="0"/>
        <v>45993</v>
      </c>
      <c r="B50" s="110" t="s">
        <v>72</v>
      </c>
      <c r="C50" s="28" t="s">
        <v>72</v>
      </c>
    </row>
    <row r="51" spans="1:4" x14ac:dyDescent="0.3">
      <c r="C51" s="28"/>
    </row>
    <row r="52" spans="1:4" x14ac:dyDescent="0.3">
      <c r="C52" s="28"/>
    </row>
    <row r="53" spans="1:4" x14ac:dyDescent="0.3">
      <c r="A53" s="2"/>
      <c r="C53" s="28"/>
      <c r="D53" s="3"/>
    </row>
    <row r="54" spans="1:4" x14ac:dyDescent="0.3">
      <c r="A54" s="2"/>
      <c r="C54" s="28"/>
    </row>
    <row r="55" spans="1:4" x14ac:dyDescent="0.3">
      <c r="C55" s="28"/>
    </row>
    <row r="56" spans="1:4" x14ac:dyDescent="0.3">
      <c r="C56" s="28"/>
    </row>
    <row r="57" spans="1:4" x14ac:dyDescent="0.3">
      <c r="C57" s="28"/>
    </row>
    <row r="58" spans="1:4" x14ac:dyDescent="0.3">
      <c r="C58" s="28"/>
    </row>
    <row r="59" spans="1:4" x14ac:dyDescent="0.3">
      <c r="C59" s="28"/>
    </row>
    <row r="60" spans="1:4" x14ac:dyDescent="0.3">
      <c r="C60" s="28"/>
    </row>
    <row r="61" spans="1:4" x14ac:dyDescent="0.3">
      <c r="C61" s="28"/>
    </row>
    <row r="62" spans="1:4" x14ac:dyDescent="0.3">
      <c r="C62" s="28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68"/>
  <sheetViews>
    <sheetView zoomScale="80" zoomScaleNormal="80" zoomScaleSheetLayoutView="80" workbookViewId="0">
      <pane xSplit="2" ySplit="2" topLeftCell="C3" activePane="bottomRight" state="frozen"/>
      <selection pane="topRight" activeCell="C1" sqref="C1"/>
      <selection pane="bottomLeft" activeCell="A4" sqref="A4"/>
      <selection pane="bottomRight" activeCell="E13" sqref="E13"/>
    </sheetView>
  </sheetViews>
  <sheetFormatPr baseColWidth="10" defaultColWidth="14.44140625" defaultRowHeight="15" customHeight="1" x14ac:dyDescent="0.3"/>
  <cols>
    <col min="1" max="1" width="12.109375" style="97" customWidth="1"/>
    <col min="2" max="2" width="11.44140625" style="97" customWidth="1"/>
    <col min="3" max="8" width="10.6640625" style="97" customWidth="1"/>
    <col min="9" max="9" width="11.109375" style="97" customWidth="1"/>
    <col min="10" max="11" width="10.6640625" style="97" customWidth="1"/>
    <col min="12" max="12" width="15.109375" style="97" customWidth="1"/>
    <col min="13" max="16384" width="14.44140625" style="97"/>
  </cols>
  <sheetData>
    <row r="1" spans="1:12" ht="18.600000000000001" thickBot="1" x14ac:dyDescent="0.35">
      <c r="A1" s="129" t="s">
        <v>4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</row>
    <row r="2" spans="1:12" ht="30.6" thickBot="1" x14ac:dyDescent="0.35">
      <c r="A2" s="98" t="s">
        <v>5</v>
      </c>
      <c r="B2" s="99" t="s">
        <v>0</v>
      </c>
      <c r="C2" s="100" t="s">
        <v>62</v>
      </c>
      <c r="D2" s="101" t="s">
        <v>63</v>
      </c>
      <c r="E2" s="101" t="s">
        <v>64</v>
      </c>
      <c r="F2" s="102" t="s">
        <v>65</v>
      </c>
      <c r="G2" s="103" t="s">
        <v>66</v>
      </c>
      <c r="H2" s="103" t="s">
        <v>67</v>
      </c>
      <c r="I2" s="104" t="s">
        <v>68</v>
      </c>
      <c r="J2" s="104" t="s">
        <v>69</v>
      </c>
      <c r="K2" s="102" t="s">
        <v>70</v>
      </c>
      <c r="L2" s="105" t="s">
        <v>71</v>
      </c>
    </row>
    <row r="3" spans="1:12" ht="18.75" customHeight="1" x14ac:dyDescent="0.3">
      <c r="A3" s="106" t="s">
        <v>130</v>
      </c>
      <c r="B3" s="111" t="s">
        <v>73</v>
      </c>
      <c r="C3" s="113">
        <v>294.10000000000002</v>
      </c>
      <c r="D3" s="113">
        <v>240</v>
      </c>
      <c r="E3" s="113">
        <v>423</v>
      </c>
      <c r="F3" s="114">
        <v>48</v>
      </c>
      <c r="G3" s="114" t="s">
        <v>74</v>
      </c>
      <c r="H3" s="114" t="s">
        <v>74</v>
      </c>
      <c r="I3" s="114" t="s">
        <v>74</v>
      </c>
      <c r="J3" s="114" t="s">
        <v>74</v>
      </c>
      <c r="K3" s="114">
        <v>4.21</v>
      </c>
      <c r="L3" s="113">
        <v>889</v>
      </c>
    </row>
    <row r="4" spans="1:12" ht="18.75" customHeight="1" x14ac:dyDescent="0.3">
      <c r="A4" s="106" t="s">
        <v>131</v>
      </c>
      <c r="B4" s="112" t="s">
        <v>73</v>
      </c>
      <c r="C4" s="115">
        <v>94.44</v>
      </c>
      <c r="D4" s="115">
        <v>102</v>
      </c>
      <c r="E4" s="115">
        <v>292</v>
      </c>
      <c r="F4" s="116">
        <v>53.8</v>
      </c>
      <c r="G4" s="114" t="s">
        <v>74</v>
      </c>
      <c r="H4" s="114" t="s">
        <v>74</v>
      </c>
      <c r="I4" s="114" t="s">
        <v>74</v>
      </c>
      <c r="J4" s="114" t="s">
        <v>74</v>
      </c>
      <c r="K4" s="116">
        <v>5.55</v>
      </c>
      <c r="L4" s="115">
        <v>1260</v>
      </c>
    </row>
    <row r="5" spans="1:12" ht="18.75" customHeight="1" x14ac:dyDescent="0.3">
      <c r="A5" s="106" t="s">
        <v>132</v>
      </c>
      <c r="B5" s="112" t="s">
        <v>73</v>
      </c>
      <c r="C5" s="115">
        <v>291.23</v>
      </c>
      <c r="D5" s="115">
        <v>184</v>
      </c>
      <c r="E5" s="115">
        <v>650</v>
      </c>
      <c r="F5" s="116">
        <v>93</v>
      </c>
      <c r="G5" s="116" t="s">
        <v>74</v>
      </c>
      <c r="H5" s="116" t="s">
        <v>74</v>
      </c>
      <c r="I5" s="116" t="s">
        <v>74</v>
      </c>
      <c r="J5" s="116" t="s">
        <v>74</v>
      </c>
      <c r="K5" s="116">
        <v>9.49</v>
      </c>
      <c r="L5" s="115">
        <v>1161</v>
      </c>
    </row>
    <row r="6" spans="1:12" ht="18.75" customHeight="1" x14ac:dyDescent="0.3">
      <c r="A6" s="106" t="s">
        <v>133</v>
      </c>
      <c r="B6" s="112" t="s">
        <v>73</v>
      </c>
      <c r="C6" s="115">
        <v>43.33</v>
      </c>
      <c r="D6" s="115">
        <v>35.5</v>
      </c>
      <c r="E6" s="115">
        <v>86.7</v>
      </c>
      <c r="F6" s="116">
        <v>53.1</v>
      </c>
      <c r="G6" s="116" t="s">
        <v>74</v>
      </c>
      <c r="H6" s="116" t="s">
        <v>74</v>
      </c>
      <c r="I6" s="116" t="s">
        <v>74</v>
      </c>
      <c r="J6" s="116" t="s">
        <v>74</v>
      </c>
      <c r="K6" s="116">
        <v>2.8</v>
      </c>
      <c r="L6" s="115">
        <v>1371</v>
      </c>
    </row>
    <row r="7" spans="1:12" ht="18.75" customHeight="1" x14ac:dyDescent="0.3">
      <c r="A7" s="106" t="s">
        <v>134</v>
      </c>
      <c r="B7" s="112" t="s">
        <v>75</v>
      </c>
      <c r="C7" s="115">
        <v>102.7</v>
      </c>
      <c r="D7" s="115">
        <v>117</v>
      </c>
      <c r="E7" s="115">
        <v>346</v>
      </c>
      <c r="F7" s="116">
        <v>56</v>
      </c>
      <c r="G7" s="116" t="s">
        <v>74</v>
      </c>
      <c r="H7" s="116" t="s">
        <v>74</v>
      </c>
      <c r="I7" s="116" t="s">
        <v>74</v>
      </c>
      <c r="J7" s="116" t="s">
        <v>74</v>
      </c>
      <c r="K7" s="116">
        <v>4.3</v>
      </c>
      <c r="L7" s="115">
        <v>663</v>
      </c>
    </row>
    <row r="8" spans="1:12" ht="18.75" customHeight="1" x14ac:dyDescent="0.3">
      <c r="A8" s="106" t="s">
        <v>135</v>
      </c>
      <c r="B8" s="112" t="s">
        <v>73</v>
      </c>
      <c r="C8" s="115">
        <v>54.8</v>
      </c>
      <c r="D8" s="115">
        <v>13.4</v>
      </c>
      <c r="E8" s="115">
        <v>113</v>
      </c>
      <c r="F8" s="116">
        <v>28.1</v>
      </c>
      <c r="G8" s="116" t="s">
        <v>74</v>
      </c>
      <c r="H8" s="116" t="s">
        <v>74</v>
      </c>
      <c r="I8" s="116" t="s">
        <v>74</v>
      </c>
      <c r="J8" s="116" t="s">
        <v>74</v>
      </c>
      <c r="K8" s="116">
        <v>0.78800000000000003</v>
      </c>
      <c r="L8" s="115">
        <v>230</v>
      </c>
    </row>
    <row r="9" spans="1:12" ht="18.75" customHeight="1" x14ac:dyDescent="0.3">
      <c r="A9" s="106" t="s">
        <v>136</v>
      </c>
      <c r="B9" s="112" t="s">
        <v>73</v>
      </c>
      <c r="C9" s="115">
        <v>60.76</v>
      </c>
      <c r="D9" s="115">
        <v>110</v>
      </c>
      <c r="E9" s="115">
        <v>143</v>
      </c>
      <c r="F9" s="116">
        <v>14</v>
      </c>
      <c r="G9" s="116" t="s">
        <v>74</v>
      </c>
      <c r="H9" s="116" t="s">
        <v>74</v>
      </c>
      <c r="I9" s="116" t="s">
        <v>74</v>
      </c>
      <c r="J9" s="116" t="s">
        <v>74</v>
      </c>
      <c r="K9" s="116">
        <v>2.2999999999999998</v>
      </c>
      <c r="L9" s="115">
        <v>906</v>
      </c>
    </row>
    <row r="10" spans="1:12" ht="18.75" customHeight="1" x14ac:dyDescent="0.3">
      <c r="A10" s="106" t="s">
        <v>76</v>
      </c>
      <c r="B10" s="112" t="s">
        <v>73</v>
      </c>
      <c r="C10" s="115">
        <v>107.1</v>
      </c>
      <c r="D10" s="115">
        <v>141</v>
      </c>
      <c r="E10" s="115">
        <v>384</v>
      </c>
      <c r="F10" s="116">
        <v>65</v>
      </c>
      <c r="G10" s="116" t="s">
        <v>74</v>
      </c>
      <c r="H10" s="116" t="s">
        <v>74</v>
      </c>
      <c r="I10" s="116" t="s">
        <v>74</v>
      </c>
      <c r="J10" s="116" t="s">
        <v>74</v>
      </c>
      <c r="K10" s="116">
        <v>4.8</v>
      </c>
      <c r="L10" s="115">
        <v>1463</v>
      </c>
    </row>
    <row r="11" spans="1:12" ht="18.75" customHeight="1" x14ac:dyDescent="0.3">
      <c r="A11" s="106" t="s">
        <v>137</v>
      </c>
      <c r="B11" s="112" t="s">
        <v>73</v>
      </c>
      <c r="C11" s="115">
        <v>157.30000000000001</v>
      </c>
      <c r="D11" s="115">
        <v>183</v>
      </c>
      <c r="E11" s="115">
        <v>655</v>
      </c>
      <c r="F11" s="116">
        <v>63</v>
      </c>
      <c r="G11" s="116" t="s">
        <v>74</v>
      </c>
      <c r="H11" s="116" t="s">
        <v>74</v>
      </c>
      <c r="I11" s="116" t="s">
        <v>74</v>
      </c>
      <c r="J11" s="116" t="s">
        <v>74</v>
      </c>
      <c r="K11" s="116">
        <v>6.3</v>
      </c>
      <c r="L11" s="115">
        <v>1397</v>
      </c>
    </row>
    <row r="12" spans="1:12" ht="18.75" customHeight="1" x14ac:dyDescent="0.3">
      <c r="A12" s="106" t="s">
        <v>138</v>
      </c>
      <c r="B12" s="112" t="s">
        <v>73</v>
      </c>
      <c r="C12" s="115">
        <v>102.67</v>
      </c>
      <c r="D12" s="115">
        <v>142</v>
      </c>
      <c r="E12" s="115">
        <v>252</v>
      </c>
      <c r="F12" s="116">
        <v>91</v>
      </c>
      <c r="G12" s="116" t="s">
        <v>74</v>
      </c>
      <c r="H12" s="116" t="s">
        <v>74</v>
      </c>
      <c r="I12" s="116" t="s">
        <v>74</v>
      </c>
      <c r="J12" s="116" t="s">
        <v>74</v>
      </c>
      <c r="K12" s="116">
        <v>11.5</v>
      </c>
      <c r="L12" s="115">
        <v>1307</v>
      </c>
    </row>
    <row r="13" spans="1:12" ht="18.75" customHeight="1" x14ac:dyDescent="0.3">
      <c r="A13" s="106" t="s">
        <v>139</v>
      </c>
      <c r="B13" s="112" t="s">
        <v>73</v>
      </c>
      <c r="C13" s="115">
        <v>64.47</v>
      </c>
      <c r="D13" s="115">
        <v>117</v>
      </c>
      <c r="E13" s="115">
        <v>325</v>
      </c>
      <c r="F13" s="116">
        <v>62</v>
      </c>
      <c r="G13" s="116" t="s">
        <v>74</v>
      </c>
      <c r="H13" s="116" t="s">
        <v>74</v>
      </c>
      <c r="I13" s="116" t="s">
        <v>74</v>
      </c>
      <c r="J13" s="116" t="s">
        <v>74</v>
      </c>
      <c r="K13" s="116">
        <v>5.0999999999999996</v>
      </c>
      <c r="L13" s="115">
        <v>955</v>
      </c>
    </row>
    <row r="14" spans="1:12" ht="18.75" customHeight="1" x14ac:dyDescent="0.3">
      <c r="A14" s="106" t="s">
        <v>77</v>
      </c>
      <c r="B14" s="112" t="s">
        <v>73</v>
      </c>
      <c r="C14" s="115">
        <v>193.5</v>
      </c>
      <c r="D14" s="115">
        <v>216</v>
      </c>
      <c r="E14" s="115">
        <v>400</v>
      </c>
      <c r="F14" s="116">
        <v>78</v>
      </c>
      <c r="G14" s="116" t="s">
        <v>74</v>
      </c>
      <c r="H14" s="116" t="s">
        <v>74</v>
      </c>
      <c r="I14" s="116" t="s">
        <v>74</v>
      </c>
      <c r="J14" s="116" t="s">
        <v>74</v>
      </c>
      <c r="K14" s="116">
        <v>9.3000000000000007</v>
      </c>
      <c r="L14" s="115">
        <v>1173</v>
      </c>
    </row>
    <row r="15" spans="1:12" ht="18.75" customHeight="1" x14ac:dyDescent="0.3">
      <c r="A15" s="106" t="s">
        <v>140</v>
      </c>
      <c r="B15" s="112" t="s">
        <v>73</v>
      </c>
      <c r="C15" s="115">
        <v>169.3</v>
      </c>
      <c r="D15" s="115">
        <v>163</v>
      </c>
      <c r="E15" s="115">
        <v>379</v>
      </c>
      <c r="F15" s="116">
        <v>83</v>
      </c>
      <c r="G15" s="116" t="s">
        <v>74</v>
      </c>
      <c r="H15" s="116" t="s">
        <v>74</v>
      </c>
      <c r="I15" s="116" t="s">
        <v>74</v>
      </c>
      <c r="J15" s="116" t="s">
        <v>74</v>
      </c>
      <c r="K15" s="116">
        <v>7.7</v>
      </c>
      <c r="L15" s="115">
        <v>1697</v>
      </c>
    </row>
    <row r="16" spans="1:12" ht="18.75" customHeight="1" x14ac:dyDescent="0.3">
      <c r="A16" s="106" t="s">
        <v>141</v>
      </c>
      <c r="B16" s="112" t="s">
        <v>75</v>
      </c>
      <c r="C16" s="115">
        <v>103.6</v>
      </c>
      <c r="D16" s="115">
        <v>125</v>
      </c>
      <c r="E16" s="115">
        <v>168</v>
      </c>
      <c r="F16" s="116">
        <v>24.8</v>
      </c>
      <c r="G16" s="116" t="s">
        <v>74</v>
      </c>
      <c r="H16" s="116" t="s">
        <v>74</v>
      </c>
      <c r="I16" s="116" t="s">
        <v>74</v>
      </c>
      <c r="J16" s="116" t="s">
        <v>74</v>
      </c>
      <c r="K16" s="116">
        <v>3.8</v>
      </c>
      <c r="L16" s="115">
        <v>800</v>
      </c>
    </row>
    <row r="17" spans="1:12" ht="18.75" customHeight="1" x14ac:dyDescent="0.3">
      <c r="A17" s="106" t="s">
        <v>142</v>
      </c>
      <c r="B17" s="112" t="s">
        <v>73</v>
      </c>
      <c r="C17" s="115">
        <v>36.200000000000003</v>
      </c>
      <c r="D17" s="115">
        <v>116</v>
      </c>
      <c r="E17" s="115">
        <v>160</v>
      </c>
      <c r="F17" s="116">
        <v>78.8</v>
      </c>
      <c r="G17" s="116" t="s">
        <v>74</v>
      </c>
      <c r="H17" s="116" t="s">
        <v>74</v>
      </c>
      <c r="I17" s="116" t="s">
        <v>74</v>
      </c>
      <c r="J17" s="116" t="s">
        <v>74</v>
      </c>
      <c r="K17" s="116">
        <v>5.2</v>
      </c>
      <c r="L17" s="115">
        <v>956</v>
      </c>
    </row>
    <row r="18" spans="1:12" ht="18.75" customHeight="1" x14ac:dyDescent="0.3">
      <c r="A18" s="106" t="s">
        <v>143</v>
      </c>
      <c r="B18" s="112" t="s">
        <v>73</v>
      </c>
      <c r="C18" s="115">
        <v>197.7</v>
      </c>
      <c r="D18" s="115">
        <v>223</v>
      </c>
      <c r="E18" s="115">
        <v>360</v>
      </c>
      <c r="F18" s="116">
        <v>40</v>
      </c>
      <c r="G18" s="116" t="s">
        <v>74</v>
      </c>
      <c r="H18" s="116" t="s">
        <v>74</v>
      </c>
      <c r="I18" s="116" t="s">
        <v>74</v>
      </c>
      <c r="J18" s="116" t="s">
        <v>74</v>
      </c>
      <c r="K18" s="116">
        <v>6.8</v>
      </c>
      <c r="L18" s="115">
        <v>780</v>
      </c>
    </row>
    <row r="19" spans="1:12" ht="18.75" customHeight="1" x14ac:dyDescent="0.3">
      <c r="A19" s="106" t="s">
        <v>144</v>
      </c>
      <c r="B19" s="112" t="s">
        <v>73</v>
      </c>
      <c r="C19" s="115">
        <v>77</v>
      </c>
      <c r="D19" s="115" t="s">
        <v>74</v>
      </c>
      <c r="E19" s="115">
        <v>306</v>
      </c>
      <c r="F19" s="116">
        <v>38.5</v>
      </c>
      <c r="G19" s="116" t="s">
        <v>74</v>
      </c>
      <c r="H19" s="116" t="s">
        <v>74</v>
      </c>
      <c r="I19" s="116" t="s">
        <v>74</v>
      </c>
      <c r="J19" s="116" t="s">
        <v>74</v>
      </c>
      <c r="K19" s="116">
        <v>6.2</v>
      </c>
      <c r="L19" s="115">
        <v>808</v>
      </c>
    </row>
    <row r="20" spans="1:12" ht="18.75" customHeight="1" x14ac:dyDescent="0.3">
      <c r="A20" s="106" t="s">
        <v>145</v>
      </c>
      <c r="B20" s="112" t="s">
        <v>73</v>
      </c>
      <c r="C20" s="115">
        <v>126</v>
      </c>
      <c r="D20" s="115">
        <v>256</v>
      </c>
      <c r="E20" s="115">
        <v>592</v>
      </c>
      <c r="F20" s="116">
        <v>82</v>
      </c>
      <c r="G20" s="116" t="s">
        <v>74</v>
      </c>
      <c r="H20" s="116" t="s">
        <v>74</v>
      </c>
      <c r="I20" s="116" t="s">
        <v>74</v>
      </c>
      <c r="J20" s="116" t="s">
        <v>74</v>
      </c>
      <c r="K20" s="116">
        <v>11.7</v>
      </c>
      <c r="L20" s="115">
        <v>960</v>
      </c>
    </row>
    <row r="21" spans="1:12" ht="18.75" customHeight="1" x14ac:dyDescent="0.3">
      <c r="A21" s="106" t="s">
        <v>146</v>
      </c>
      <c r="B21" s="112" t="s">
        <v>73</v>
      </c>
      <c r="C21" s="115">
        <v>129</v>
      </c>
      <c r="D21" s="115" t="s">
        <v>74</v>
      </c>
      <c r="E21" s="115">
        <v>393</v>
      </c>
      <c r="F21" s="116">
        <v>39.9</v>
      </c>
      <c r="G21" s="116" t="s">
        <v>74</v>
      </c>
      <c r="H21" s="116" t="s">
        <v>74</v>
      </c>
      <c r="I21" s="116" t="s">
        <v>74</v>
      </c>
      <c r="J21" s="116" t="s">
        <v>74</v>
      </c>
      <c r="K21" s="116">
        <v>7.4</v>
      </c>
      <c r="L21" s="115">
        <v>869</v>
      </c>
    </row>
    <row r="22" spans="1:12" ht="18.75" customHeight="1" x14ac:dyDescent="0.3">
      <c r="A22" s="106" t="s">
        <v>147</v>
      </c>
      <c r="B22" s="112" t="s">
        <v>73</v>
      </c>
      <c r="C22" s="115">
        <v>25.29</v>
      </c>
      <c r="D22" s="115">
        <v>51</v>
      </c>
      <c r="E22" s="115">
        <v>120</v>
      </c>
      <c r="F22" s="116">
        <v>47</v>
      </c>
      <c r="G22" s="116" t="s">
        <v>74</v>
      </c>
      <c r="H22" s="116" t="s">
        <v>74</v>
      </c>
      <c r="I22" s="116" t="s">
        <v>74</v>
      </c>
      <c r="J22" s="116" t="s">
        <v>74</v>
      </c>
      <c r="K22" s="116">
        <v>3.6</v>
      </c>
      <c r="L22" s="115">
        <v>769</v>
      </c>
    </row>
    <row r="23" spans="1:12" ht="18.75" customHeight="1" x14ac:dyDescent="0.3">
      <c r="A23" s="106" t="s">
        <v>149</v>
      </c>
      <c r="B23" s="112" t="s">
        <v>73</v>
      </c>
      <c r="C23" s="115">
        <v>40</v>
      </c>
      <c r="D23" s="115">
        <v>138.6</v>
      </c>
      <c r="E23" s="115">
        <v>279</v>
      </c>
      <c r="F23" s="116">
        <v>68</v>
      </c>
      <c r="G23" s="116" t="s">
        <v>74</v>
      </c>
      <c r="H23" s="116" t="s">
        <v>74</v>
      </c>
      <c r="I23" s="116" t="s">
        <v>74</v>
      </c>
      <c r="J23" s="116" t="s">
        <v>74</v>
      </c>
      <c r="K23" s="116">
        <v>9.4</v>
      </c>
      <c r="L23" s="115">
        <v>1074</v>
      </c>
    </row>
    <row r="24" spans="1:12" ht="18.75" customHeight="1" x14ac:dyDescent="0.3">
      <c r="A24" s="106" t="s">
        <v>148</v>
      </c>
      <c r="B24" s="112" t="s">
        <v>73</v>
      </c>
      <c r="C24" s="115">
        <v>370.8</v>
      </c>
      <c r="D24" s="115">
        <v>376.1</v>
      </c>
      <c r="E24" s="115">
        <v>775</v>
      </c>
      <c r="F24" s="116">
        <v>14</v>
      </c>
      <c r="G24" s="116" t="s">
        <v>74</v>
      </c>
      <c r="H24" s="116" t="s">
        <v>74</v>
      </c>
      <c r="I24" s="116" t="s">
        <v>74</v>
      </c>
      <c r="J24" s="116" t="s">
        <v>74</v>
      </c>
      <c r="K24" s="116">
        <v>13.9</v>
      </c>
      <c r="L24" s="115">
        <v>1125</v>
      </c>
    </row>
    <row r="25" spans="1:12" ht="18.75" customHeight="1" x14ac:dyDescent="0.3">
      <c r="A25" s="106" t="s">
        <v>78</v>
      </c>
      <c r="B25" s="112" t="s">
        <v>73</v>
      </c>
      <c r="C25" s="115">
        <v>143.5</v>
      </c>
      <c r="D25" s="115">
        <v>117</v>
      </c>
      <c r="E25" s="115">
        <v>344</v>
      </c>
      <c r="F25" s="116">
        <v>73</v>
      </c>
      <c r="G25" s="116" t="s">
        <v>74</v>
      </c>
      <c r="H25" s="116" t="s">
        <v>74</v>
      </c>
      <c r="I25" s="116" t="s">
        <v>74</v>
      </c>
      <c r="J25" s="116" t="s">
        <v>74</v>
      </c>
      <c r="K25" s="116">
        <v>9.6</v>
      </c>
      <c r="L25" s="115">
        <v>1124</v>
      </c>
    </row>
    <row r="26" spans="1:12" ht="18.75" customHeight="1" x14ac:dyDescent="0.3">
      <c r="A26" s="106" t="s">
        <v>150</v>
      </c>
      <c r="B26" s="112" t="s">
        <v>73</v>
      </c>
      <c r="C26" s="115">
        <v>139.4</v>
      </c>
      <c r="D26" s="115">
        <v>198</v>
      </c>
      <c r="E26" s="115">
        <v>373</v>
      </c>
      <c r="F26" s="116">
        <v>55</v>
      </c>
      <c r="G26" s="116" t="s">
        <v>74</v>
      </c>
      <c r="H26" s="116" t="s">
        <v>74</v>
      </c>
      <c r="I26" s="116" t="s">
        <v>74</v>
      </c>
      <c r="J26" s="116" t="s">
        <v>74</v>
      </c>
      <c r="K26" s="116">
        <v>8.6999999999999993</v>
      </c>
      <c r="L26" s="115">
        <v>679</v>
      </c>
    </row>
    <row r="27" spans="1:12" ht="18.75" customHeight="1" x14ac:dyDescent="0.3">
      <c r="A27" s="106" t="s">
        <v>151</v>
      </c>
      <c r="B27" s="112" t="s">
        <v>73</v>
      </c>
      <c r="C27" s="115">
        <v>213.2</v>
      </c>
      <c r="D27" s="115">
        <v>202</v>
      </c>
      <c r="E27" s="115">
        <v>546</v>
      </c>
      <c r="F27" s="116">
        <v>91</v>
      </c>
      <c r="G27" s="116" t="s">
        <v>74</v>
      </c>
      <c r="H27" s="116" t="s">
        <v>74</v>
      </c>
      <c r="I27" s="116" t="s">
        <v>74</v>
      </c>
      <c r="J27" s="116" t="s">
        <v>74</v>
      </c>
      <c r="K27" s="116">
        <v>9.9</v>
      </c>
      <c r="L27" s="115">
        <v>745</v>
      </c>
    </row>
    <row r="28" spans="1:12" ht="18.75" customHeight="1" x14ac:dyDescent="0.3">
      <c r="A28" s="106" t="s">
        <v>152</v>
      </c>
      <c r="B28" s="112" t="s">
        <v>73</v>
      </c>
      <c r="C28" s="115">
        <v>460.4</v>
      </c>
      <c r="D28" s="115">
        <v>323</v>
      </c>
      <c r="E28" s="115">
        <v>1417</v>
      </c>
      <c r="F28" s="116">
        <v>125</v>
      </c>
      <c r="G28" s="116" t="s">
        <v>74</v>
      </c>
      <c r="H28" s="116" t="s">
        <v>74</v>
      </c>
      <c r="I28" s="116" t="s">
        <v>74</v>
      </c>
      <c r="J28" s="116" t="s">
        <v>74</v>
      </c>
      <c r="K28" s="116">
        <v>15.4</v>
      </c>
      <c r="L28" s="115">
        <v>686</v>
      </c>
    </row>
    <row r="29" spans="1:12" ht="18.75" customHeight="1" x14ac:dyDescent="0.3">
      <c r="A29" s="106" t="s">
        <v>79</v>
      </c>
      <c r="B29" s="112" t="s">
        <v>73</v>
      </c>
      <c r="C29" s="115">
        <v>89.8</v>
      </c>
      <c r="D29" s="115">
        <v>90</v>
      </c>
      <c r="E29" s="115">
        <v>336</v>
      </c>
      <c r="F29" s="116">
        <v>53</v>
      </c>
      <c r="G29" s="116" t="s">
        <v>74</v>
      </c>
      <c r="H29" s="116" t="s">
        <v>74</v>
      </c>
      <c r="I29" s="116" t="s">
        <v>74</v>
      </c>
      <c r="J29" s="116" t="s">
        <v>74</v>
      </c>
      <c r="K29" s="116">
        <v>5</v>
      </c>
      <c r="L29" s="115">
        <v>784</v>
      </c>
    </row>
    <row r="30" spans="1:12" ht="18.75" customHeight="1" x14ac:dyDescent="0.3">
      <c r="A30" s="106" t="s">
        <v>153</v>
      </c>
      <c r="B30" s="112" t="s">
        <v>73</v>
      </c>
      <c r="C30" s="115">
        <v>33.299999999999997</v>
      </c>
      <c r="D30" s="115">
        <v>27.6</v>
      </c>
      <c r="E30" s="115">
        <v>76</v>
      </c>
      <c r="F30" s="116">
        <v>28</v>
      </c>
      <c r="G30" s="116" t="s">
        <v>74</v>
      </c>
      <c r="H30" s="116" t="s">
        <v>74</v>
      </c>
      <c r="I30" s="116" t="s">
        <v>74</v>
      </c>
      <c r="J30" s="116" t="s">
        <v>74</v>
      </c>
      <c r="K30" s="116">
        <v>1.6</v>
      </c>
      <c r="L30" s="115">
        <v>834</v>
      </c>
    </row>
    <row r="31" spans="1:12" ht="18.75" customHeight="1" x14ac:dyDescent="0.3">
      <c r="A31" s="106" t="s">
        <v>80</v>
      </c>
      <c r="B31" s="112" t="s">
        <v>73</v>
      </c>
      <c r="C31" s="115">
        <v>43.4</v>
      </c>
      <c r="D31" s="115">
        <v>387</v>
      </c>
      <c r="E31" s="115">
        <v>838</v>
      </c>
      <c r="F31" s="116">
        <v>32.4</v>
      </c>
      <c r="G31" s="116" t="s">
        <v>74</v>
      </c>
      <c r="H31" s="116" t="s">
        <v>74</v>
      </c>
      <c r="I31" s="116" t="s">
        <v>74</v>
      </c>
      <c r="J31" s="116" t="s">
        <v>74</v>
      </c>
      <c r="K31" s="116">
        <v>3.4</v>
      </c>
      <c r="L31" s="115">
        <v>723</v>
      </c>
    </row>
    <row r="32" spans="1:12" ht="18.75" customHeight="1" x14ac:dyDescent="0.3">
      <c r="A32" s="106" t="s">
        <v>81</v>
      </c>
      <c r="B32" s="112" t="s">
        <v>73</v>
      </c>
      <c r="C32" s="115">
        <v>35.4</v>
      </c>
      <c r="D32" s="115">
        <v>59.2</v>
      </c>
      <c r="E32" s="115">
        <v>138</v>
      </c>
      <c r="F32" s="116">
        <v>36</v>
      </c>
      <c r="G32" s="116" t="s">
        <v>74</v>
      </c>
      <c r="H32" s="116" t="s">
        <v>74</v>
      </c>
      <c r="I32" s="116" t="s">
        <v>74</v>
      </c>
      <c r="J32" s="116" t="s">
        <v>74</v>
      </c>
      <c r="K32" s="116">
        <v>3.6</v>
      </c>
      <c r="L32" s="115">
        <v>610</v>
      </c>
    </row>
    <row r="33" spans="1:12" ht="18.75" customHeight="1" x14ac:dyDescent="0.3">
      <c r="A33" s="106" t="s">
        <v>82</v>
      </c>
      <c r="B33" s="112" t="s">
        <v>73</v>
      </c>
      <c r="C33" s="115">
        <v>65</v>
      </c>
      <c r="D33" s="115">
        <v>110.3</v>
      </c>
      <c r="E33" s="115">
        <v>211</v>
      </c>
      <c r="F33" s="116">
        <v>33</v>
      </c>
      <c r="G33" s="116" t="s">
        <v>74</v>
      </c>
      <c r="H33" s="116" t="s">
        <v>74</v>
      </c>
      <c r="I33" s="116" t="s">
        <v>74</v>
      </c>
      <c r="J33" s="116" t="s">
        <v>74</v>
      </c>
      <c r="K33" s="116">
        <v>4.5</v>
      </c>
      <c r="L33" s="115">
        <v>840</v>
      </c>
    </row>
    <row r="34" spans="1:12" ht="18.75" customHeight="1" x14ac:dyDescent="0.3">
      <c r="A34" s="106" t="s">
        <v>83</v>
      </c>
      <c r="B34" s="112" t="s">
        <v>73</v>
      </c>
      <c r="C34" s="115">
        <v>208.2</v>
      </c>
      <c r="D34" s="115">
        <v>250</v>
      </c>
      <c r="E34" s="115">
        <v>418</v>
      </c>
      <c r="F34" s="116">
        <v>56</v>
      </c>
      <c r="G34" s="116" t="s">
        <v>74</v>
      </c>
      <c r="H34" s="116" t="s">
        <v>74</v>
      </c>
      <c r="I34" s="116" t="s">
        <v>74</v>
      </c>
      <c r="J34" s="116" t="s">
        <v>74</v>
      </c>
      <c r="K34" s="116">
        <v>8.4</v>
      </c>
      <c r="L34" s="115">
        <v>1067</v>
      </c>
    </row>
    <row r="35" spans="1:12" ht="18.75" customHeight="1" x14ac:dyDescent="0.3">
      <c r="A35" s="106" t="s">
        <v>84</v>
      </c>
      <c r="B35" s="112" t="s">
        <v>73</v>
      </c>
      <c r="C35" s="115">
        <v>62.64</v>
      </c>
      <c r="D35" s="115">
        <v>78.900000000000006</v>
      </c>
      <c r="E35" s="115">
        <v>189</v>
      </c>
      <c r="F35" s="116">
        <v>38</v>
      </c>
      <c r="G35" s="116" t="s">
        <v>74</v>
      </c>
      <c r="H35" s="116" t="s">
        <v>74</v>
      </c>
      <c r="I35" s="116" t="s">
        <v>74</v>
      </c>
      <c r="J35" s="116" t="s">
        <v>74</v>
      </c>
      <c r="K35" s="116">
        <v>4.5</v>
      </c>
      <c r="L35" s="115">
        <v>1025</v>
      </c>
    </row>
    <row r="36" spans="1:12" ht="18.75" customHeight="1" x14ac:dyDescent="0.3">
      <c r="A36" s="106" t="s">
        <v>85</v>
      </c>
      <c r="B36" s="112" t="s">
        <v>73</v>
      </c>
      <c r="C36" s="115">
        <v>114.3</v>
      </c>
      <c r="D36" s="115">
        <v>169</v>
      </c>
      <c r="E36" s="115">
        <v>233</v>
      </c>
      <c r="F36" s="116">
        <v>61</v>
      </c>
      <c r="G36" s="116" t="s">
        <v>74</v>
      </c>
      <c r="H36" s="116" t="s">
        <v>74</v>
      </c>
      <c r="I36" s="116" t="s">
        <v>74</v>
      </c>
      <c r="J36" s="116" t="s">
        <v>74</v>
      </c>
      <c r="K36" s="116">
        <v>7.3</v>
      </c>
      <c r="L36" s="115">
        <v>1203</v>
      </c>
    </row>
    <row r="37" spans="1:12" ht="18.75" customHeight="1" x14ac:dyDescent="0.3">
      <c r="A37" s="106" t="s">
        <v>86</v>
      </c>
      <c r="B37" s="112" t="s">
        <v>73</v>
      </c>
      <c r="C37" s="115">
        <v>59.9</v>
      </c>
      <c r="D37" s="115">
        <v>166</v>
      </c>
      <c r="E37" s="115">
        <v>241</v>
      </c>
      <c r="F37" s="116">
        <v>30</v>
      </c>
      <c r="G37" s="116" t="s">
        <v>74</v>
      </c>
      <c r="H37" s="116" t="s">
        <v>74</v>
      </c>
      <c r="I37" s="116" t="s">
        <v>74</v>
      </c>
      <c r="J37" s="116" t="s">
        <v>74</v>
      </c>
      <c r="K37" s="116">
        <v>4.8</v>
      </c>
      <c r="L37" s="115">
        <v>889</v>
      </c>
    </row>
    <row r="38" spans="1:12" ht="18.75" customHeight="1" x14ac:dyDescent="0.3">
      <c r="A38" s="106" t="s">
        <v>126</v>
      </c>
      <c r="B38" s="112" t="s">
        <v>73</v>
      </c>
      <c r="C38" s="115">
        <v>195.1</v>
      </c>
      <c r="D38" s="115">
        <v>250</v>
      </c>
      <c r="E38" s="115">
        <v>548</v>
      </c>
      <c r="F38" s="116">
        <v>57</v>
      </c>
      <c r="G38" s="116" t="s">
        <v>74</v>
      </c>
      <c r="H38" s="116" t="s">
        <v>74</v>
      </c>
      <c r="I38" s="116" t="s">
        <v>74</v>
      </c>
      <c r="J38" s="116" t="s">
        <v>74</v>
      </c>
      <c r="K38" s="116">
        <v>8.3000000000000007</v>
      </c>
      <c r="L38" s="115">
        <v>820</v>
      </c>
    </row>
    <row r="39" spans="1:12" ht="18.75" customHeight="1" x14ac:dyDescent="0.3">
      <c r="A39" s="106" t="s">
        <v>154</v>
      </c>
      <c r="B39" s="112" t="s">
        <v>73</v>
      </c>
      <c r="C39" s="115">
        <v>56.25</v>
      </c>
      <c r="D39" s="115">
        <v>175</v>
      </c>
      <c r="E39" s="115">
        <v>336</v>
      </c>
      <c r="F39" s="116">
        <v>38</v>
      </c>
      <c r="G39" s="116" t="s">
        <v>74</v>
      </c>
      <c r="H39" s="116" t="s">
        <v>74</v>
      </c>
      <c r="I39" s="116" t="s">
        <v>74</v>
      </c>
      <c r="J39" s="116" t="s">
        <v>74</v>
      </c>
      <c r="K39" s="116">
        <v>4.9000000000000004</v>
      </c>
      <c r="L39" s="115">
        <v>928</v>
      </c>
    </row>
    <row r="40" spans="1:12" ht="18.75" customHeight="1" x14ac:dyDescent="0.3">
      <c r="A40" s="106" t="s">
        <v>155</v>
      </c>
      <c r="B40" s="112" t="s">
        <v>73</v>
      </c>
      <c r="C40" s="115">
        <v>143.80000000000001</v>
      </c>
      <c r="D40" s="115">
        <v>155</v>
      </c>
      <c r="E40" s="115">
        <v>377</v>
      </c>
      <c r="F40" s="116">
        <v>52</v>
      </c>
      <c r="G40" s="116" t="s">
        <v>74</v>
      </c>
      <c r="H40" s="116" t="s">
        <v>74</v>
      </c>
      <c r="I40" s="116" t="s">
        <v>74</v>
      </c>
      <c r="J40" s="116" t="s">
        <v>74</v>
      </c>
      <c r="K40" s="116">
        <v>8.1999999999999993</v>
      </c>
      <c r="L40" s="115">
        <v>784</v>
      </c>
    </row>
    <row r="41" spans="1:12" ht="18.75" customHeight="1" x14ac:dyDescent="0.3">
      <c r="A41" s="106" t="s">
        <v>156</v>
      </c>
      <c r="B41" s="112" t="s">
        <v>73</v>
      </c>
      <c r="C41" s="115">
        <v>160.9</v>
      </c>
      <c r="D41" s="115">
        <v>146</v>
      </c>
      <c r="E41" s="115">
        <v>405</v>
      </c>
      <c r="F41" s="116">
        <v>69</v>
      </c>
      <c r="G41" s="116" t="s">
        <v>74</v>
      </c>
      <c r="H41" s="116" t="s">
        <v>74</v>
      </c>
      <c r="I41" s="116" t="s">
        <v>74</v>
      </c>
      <c r="J41" s="116" t="s">
        <v>74</v>
      </c>
      <c r="K41" s="116">
        <v>7.9</v>
      </c>
      <c r="L41" s="115">
        <v>857</v>
      </c>
    </row>
    <row r="42" spans="1:12" ht="18.75" customHeight="1" x14ac:dyDescent="0.3">
      <c r="A42" s="106" t="s">
        <v>157</v>
      </c>
      <c r="B42" s="112" t="s">
        <v>73</v>
      </c>
      <c r="C42" s="115">
        <v>91.28</v>
      </c>
      <c r="D42" s="115">
        <v>153</v>
      </c>
      <c r="E42" s="115">
        <v>270</v>
      </c>
      <c r="F42" s="116">
        <v>38</v>
      </c>
      <c r="G42" s="116" t="s">
        <v>74</v>
      </c>
      <c r="H42" s="116" t="s">
        <v>74</v>
      </c>
      <c r="I42" s="116" t="s">
        <v>74</v>
      </c>
      <c r="J42" s="116" t="s">
        <v>74</v>
      </c>
      <c r="K42" s="116">
        <v>5.9</v>
      </c>
      <c r="L42" s="115">
        <v>801</v>
      </c>
    </row>
    <row r="43" spans="1:12" ht="18.75" customHeight="1" x14ac:dyDescent="0.3">
      <c r="A43" s="106" t="s">
        <v>158</v>
      </c>
      <c r="B43" s="112" t="s">
        <v>73</v>
      </c>
      <c r="C43" s="115">
        <v>128.1</v>
      </c>
      <c r="D43" s="115">
        <v>273</v>
      </c>
      <c r="E43" s="115">
        <v>420</v>
      </c>
      <c r="F43" s="116">
        <v>58</v>
      </c>
      <c r="G43" s="116" t="s">
        <v>74</v>
      </c>
      <c r="H43" s="116" t="s">
        <v>74</v>
      </c>
      <c r="I43" s="116" t="s">
        <v>74</v>
      </c>
      <c r="J43" s="116" t="s">
        <v>74</v>
      </c>
      <c r="K43" s="116">
        <v>9.4</v>
      </c>
      <c r="L43" s="115">
        <v>943</v>
      </c>
    </row>
    <row r="44" spans="1:12" ht="18.75" customHeight="1" x14ac:dyDescent="0.3">
      <c r="A44" s="106" t="s">
        <v>159</v>
      </c>
      <c r="B44" s="112" t="s">
        <v>73</v>
      </c>
      <c r="C44" s="115">
        <v>78</v>
      </c>
      <c r="D44" s="115">
        <v>207</v>
      </c>
      <c r="E44" s="115">
        <v>271</v>
      </c>
      <c r="F44" s="116">
        <v>37</v>
      </c>
      <c r="G44" s="116" t="s">
        <v>74</v>
      </c>
      <c r="H44" s="116" t="s">
        <v>74</v>
      </c>
      <c r="I44" s="116" t="s">
        <v>74</v>
      </c>
      <c r="J44" s="116" t="s">
        <v>74</v>
      </c>
      <c r="K44" s="116">
        <v>5.4</v>
      </c>
      <c r="L44" s="115">
        <v>1024</v>
      </c>
    </row>
    <row r="45" spans="1:12" ht="18.75" customHeight="1" x14ac:dyDescent="0.3">
      <c r="A45" s="106" t="s">
        <v>160</v>
      </c>
      <c r="B45" s="112" t="s">
        <v>73</v>
      </c>
      <c r="C45" s="115">
        <v>304.60000000000002</v>
      </c>
      <c r="D45" s="115">
        <v>484</v>
      </c>
      <c r="E45" s="115">
        <v>897</v>
      </c>
      <c r="F45" s="116">
        <v>66</v>
      </c>
      <c r="G45" s="116" t="s">
        <v>74</v>
      </c>
      <c r="H45" s="116" t="s">
        <v>74</v>
      </c>
      <c r="I45" s="116" t="s">
        <v>74</v>
      </c>
      <c r="J45" s="116" t="s">
        <v>74</v>
      </c>
      <c r="K45" s="116">
        <v>10.9</v>
      </c>
      <c r="L45" s="115">
        <v>939</v>
      </c>
    </row>
    <row r="46" spans="1:12" ht="18.75" customHeight="1" x14ac:dyDescent="0.3">
      <c r="A46" s="106" t="s">
        <v>161</v>
      </c>
      <c r="B46" s="112" t="s">
        <v>73</v>
      </c>
      <c r="C46" s="115">
        <v>248</v>
      </c>
      <c r="D46" s="115" t="s">
        <v>74</v>
      </c>
      <c r="E46" s="115">
        <v>570</v>
      </c>
      <c r="F46" s="116">
        <v>36.5</v>
      </c>
      <c r="G46" s="116" t="s">
        <v>74</v>
      </c>
      <c r="H46" s="116" t="s">
        <v>74</v>
      </c>
      <c r="I46" s="116" t="s">
        <v>74</v>
      </c>
      <c r="J46" s="116" t="s">
        <v>74</v>
      </c>
      <c r="K46" s="116">
        <v>5.7</v>
      </c>
      <c r="L46" s="115">
        <v>452</v>
      </c>
    </row>
    <row r="47" spans="1:12" ht="18.75" customHeight="1" x14ac:dyDescent="0.3">
      <c r="A47" s="106" t="s">
        <v>162</v>
      </c>
      <c r="B47" s="112" t="s">
        <v>73</v>
      </c>
      <c r="C47" s="115">
        <v>186.9</v>
      </c>
      <c r="D47" s="115">
        <v>265</v>
      </c>
      <c r="E47" s="115">
        <v>453</v>
      </c>
      <c r="F47" s="116">
        <v>74</v>
      </c>
      <c r="G47" s="116" t="s">
        <v>74</v>
      </c>
      <c r="H47" s="116" t="s">
        <v>74</v>
      </c>
      <c r="I47" s="116" t="s">
        <v>74</v>
      </c>
      <c r="J47" s="116" t="s">
        <v>74</v>
      </c>
      <c r="K47" s="116">
        <v>10</v>
      </c>
      <c r="L47" s="115">
        <v>883</v>
      </c>
    </row>
    <row r="48" spans="1:12" ht="18.75" customHeight="1" x14ac:dyDescent="0.3">
      <c r="A48" s="106" t="s">
        <v>163</v>
      </c>
      <c r="B48" s="112" t="s">
        <v>73</v>
      </c>
      <c r="C48" s="115">
        <v>135</v>
      </c>
      <c r="D48" s="115" t="s">
        <v>74</v>
      </c>
      <c r="E48" s="115">
        <v>385</v>
      </c>
      <c r="F48" s="116">
        <v>117</v>
      </c>
      <c r="G48" s="116" t="s">
        <v>74</v>
      </c>
      <c r="H48" s="116" t="s">
        <v>74</v>
      </c>
      <c r="I48" s="116" t="s">
        <v>74</v>
      </c>
      <c r="J48" s="116" t="s">
        <v>74</v>
      </c>
      <c r="K48" s="116">
        <v>15</v>
      </c>
      <c r="L48" s="115">
        <v>1495</v>
      </c>
    </row>
    <row r="49" spans="1:12" ht="18.75" customHeight="1" x14ac:dyDescent="0.3">
      <c r="A49" s="106" t="s">
        <v>87</v>
      </c>
      <c r="B49" s="112" t="s">
        <v>73</v>
      </c>
      <c r="C49" s="115">
        <v>494.6</v>
      </c>
      <c r="D49" s="115">
        <v>627</v>
      </c>
      <c r="E49" s="115">
        <v>1059</v>
      </c>
      <c r="F49" s="116">
        <v>102</v>
      </c>
      <c r="G49" s="116" t="s">
        <v>74</v>
      </c>
      <c r="H49" s="116" t="s">
        <v>74</v>
      </c>
      <c r="I49" s="116" t="s">
        <v>74</v>
      </c>
      <c r="J49" s="116" t="s">
        <v>74</v>
      </c>
      <c r="K49" s="116">
        <v>16.100000000000001</v>
      </c>
      <c r="L49" s="115">
        <v>988</v>
      </c>
    </row>
    <row r="50" spans="1:12" ht="18.75" customHeight="1" x14ac:dyDescent="0.3">
      <c r="A50" s="106" t="s">
        <v>88</v>
      </c>
      <c r="B50" s="112" t="s">
        <v>73</v>
      </c>
      <c r="C50" s="115">
        <v>562.5</v>
      </c>
      <c r="D50" s="115">
        <v>512</v>
      </c>
      <c r="E50" s="115">
        <v>1210</v>
      </c>
      <c r="F50" s="116">
        <v>78</v>
      </c>
      <c r="G50" s="116" t="s">
        <v>74</v>
      </c>
      <c r="H50" s="116" t="s">
        <v>74</v>
      </c>
      <c r="I50" s="116" t="s">
        <v>74</v>
      </c>
      <c r="J50" s="116" t="s">
        <v>74</v>
      </c>
      <c r="K50" s="116">
        <v>16.350000000000001</v>
      </c>
      <c r="L50" s="115">
        <v>874</v>
      </c>
    </row>
    <row r="51" spans="1:12" ht="18.75" customHeight="1" x14ac:dyDescent="0.3">
      <c r="A51" s="106" t="s">
        <v>164</v>
      </c>
      <c r="B51" s="112" t="s">
        <v>73</v>
      </c>
      <c r="C51" s="115">
        <v>320.60000000000002</v>
      </c>
      <c r="D51" s="115">
        <v>367</v>
      </c>
      <c r="E51" s="115">
        <v>692</v>
      </c>
      <c r="F51" s="116">
        <v>101</v>
      </c>
      <c r="G51" s="116" t="s">
        <v>74</v>
      </c>
      <c r="H51" s="116" t="s">
        <v>74</v>
      </c>
      <c r="I51" s="116" t="s">
        <v>74</v>
      </c>
      <c r="J51" s="116" t="s">
        <v>74</v>
      </c>
      <c r="K51" s="116">
        <v>13.2</v>
      </c>
      <c r="L51" s="115">
        <v>1027</v>
      </c>
    </row>
    <row r="52" spans="1:12" ht="18.75" customHeight="1" x14ac:dyDescent="0.3">
      <c r="A52" s="106" t="s">
        <v>165</v>
      </c>
      <c r="B52" s="112" t="s">
        <v>73</v>
      </c>
      <c r="C52" s="115">
        <v>49.02</v>
      </c>
      <c r="D52" s="115">
        <v>85</v>
      </c>
      <c r="E52" s="115">
        <v>176</v>
      </c>
      <c r="F52" s="116">
        <v>49</v>
      </c>
      <c r="G52" s="116" t="s">
        <v>74</v>
      </c>
      <c r="H52" s="116" t="s">
        <v>74</v>
      </c>
      <c r="I52" s="116" t="s">
        <v>74</v>
      </c>
      <c r="J52" s="116" t="s">
        <v>74</v>
      </c>
      <c r="K52" s="116">
        <v>5.2</v>
      </c>
      <c r="L52" s="115">
        <v>1222</v>
      </c>
    </row>
    <row r="53" spans="1:12" ht="18.75" customHeight="1" x14ac:dyDescent="0.3">
      <c r="A53" s="106" t="s">
        <v>166</v>
      </c>
      <c r="B53" s="112" t="s">
        <v>73</v>
      </c>
      <c r="C53" s="115">
        <v>113.8</v>
      </c>
      <c r="D53" s="115">
        <v>160</v>
      </c>
      <c r="E53" s="115">
        <v>281</v>
      </c>
      <c r="F53" s="116">
        <v>78</v>
      </c>
      <c r="G53" s="116" t="s">
        <v>74</v>
      </c>
      <c r="H53" s="116" t="s">
        <v>74</v>
      </c>
      <c r="I53" s="116" t="s">
        <v>74</v>
      </c>
      <c r="J53" s="116" t="s">
        <v>74</v>
      </c>
      <c r="K53" s="116">
        <v>8.35</v>
      </c>
      <c r="L53" s="115">
        <v>881</v>
      </c>
    </row>
    <row r="54" spans="1:12" ht="18.75" customHeight="1" x14ac:dyDescent="0.3">
      <c r="A54" s="106" t="s">
        <v>167</v>
      </c>
      <c r="B54" s="112" t="s">
        <v>73</v>
      </c>
      <c r="C54" s="115">
        <v>141.61000000000001</v>
      </c>
      <c r="D54" s="115">
        <v>91</v>
      </c>
      <c r="E54" s="115">
        <v>231</v>
      </c>
      <c r="F54" s="116">
        <v>59</v>
      </c>
      <c r="G54" s="116" t="s">
        <v>74</v>
      </c>
      <c r="H54" s="116" t="s">
        <v>74</v>
      </c>
      <c r="I54" s="116" t="s">
        <v>74</v>
      </c>
      <c r="J54" s="116" t="s">
        <v>74</v>
      </c>
      <c r="K54" s="116">
        <v>7.1</v>
      </c>
      <c r="L54" s="115">
        <v>1367</v>
      </c>
    </row>
    <row r="55" spans="1:12" ht="18.75" customHeight="1" x14ac:dyDescent="0.3">
      <c r="A55" s="106" t="s">
        <v>168</v>
      </c>
      <c r="B55" s="112" t="s">
        <v>73</v>
      </c>
      <c r="C55" s="115">
        <v>247.2</v>
      </c>
      <c r="D55" s="115">
        <v>39</v>
      </c>
      <c r="E55" s="115">
        <v>98</v>
      </c>
      <c r="F55" s="116">
        <v>9</v>
      </c>
      <c r="G55" s="116" t="s">
        <v>74</v>
      </c>
      <c r="H55" s="116" t="s">
        <v>74</v>
      </c>
      <c r="I55" s="116" t="s">
        <v>74</v>
      </c>
      <c r="J55" s="116" t="s">
        <v>74</v>
      </c>
      <c r="K55" s="116">
        <v>4.3</v>
      </c>
      <c r="L55" s="115">
        <v>258</v>
      </c>
    </row>
    <row r="56" spans="1:12" ht="18.75" customHeight="1" x14ac:dyDescent="0.3">
      <c r="A56" s="106" t="s">
        <v>169</v>
      </c>
      <c r="B56" s="112" t="s">
        <v>73</v>
      </c>
      <c r="C56" s="115">
        <v>64.58</v>
      </c>
      <c r="D56" s="115">
        <v>133</v>
      </c>
      <c r="E56" s="115">
        <v>212</v>
      </c>
      <c r="F56" s="116">
        <v>51</v>
      </c>
      <c r="G56" s="116" t="s">
        <v>74</v>
      </c>
      <c r="H56" s="116" t="s">
        <v>74</v>
      </c>
      <c r="I56" s="116" t="s">
        <v>74</v>
      </c>
      <c r="J56" s="116" t="s">
        <v>74</v>
      </c>
      <c r="K56" s="116">
        <v>5.8</v>
      </c>
      <c r="L56" s="115">
        <v>1516</v>
      </c>
    </row>
    <row r="57" spans="1:12" ht="18.75" customHeight="1" x14ac:dyDescent="0.3">
      <c r="A57" s="106" t="s">
        <v>89</v>
      </c>
      <c r="B57" s="112" t="s">
        <v>73</v>
      </c>
      <c r="C57" s="115">
        <v>72.73</v>
      </c>
      <c r="D57" s="115">
        <v>65.900000000000006</v>
      </c>
      <c r="E57" s="115">
        <v>150</v>
      </c>
      <c r="F57" s="116">
        <v>49</v>
      </c>
      <c r="G57" s="116" t="s">
        <v>74</v>
      </c>
      <c r="H57" s="116" t="s">
        <v>74</v>
      </c>
      <c r="I57" s="116" t="s">
        <v>74</v>
      </c>
      <c r="J57" s="116" t="s">
        <v>74</v>
      </c>
      <c r="K57" s="116">
        <v>5.8</v>
      </c>
      <c r="L57" s="115">
        <v>1367</v>
      </c>
    </row>
    <row r="58" spans="1:12" ht="18.75" customHeight="1" x14ac:dyDescent="0.3">
      <c r="A58" s="106" t="s">
        <v>170</v>
      </c>
      <c r="B58" s="112" t="s">
        <v>73</v>
      </c>
      <c r="C58" s="115">
        <v>92.63</v>
      </c>
      <c r="D58" s="115">
        <v>79</v>
      </c>
      <c r="E58" s="115">
        <v>203</v>
      </c>
      <c r="F58" s="116">
        <v>60</v>
      </c>
      <c r="G58" s="116" t="s">
        <v>74</v>
      </c>
      <c r="H58" s="116" t="s">
        <v>74</v>
      </c>
      <c r="I58" s="116" t="s">
        <v>74</v>
      </c>
      <c r="J58" s="116" t="s">
        <v>74</v>
      </c>
      <c r="K58" s="116">
        <v>6.5</v>
      </c>
      <c r="L58" s="115">
        <v>1501</v>
      </c>
    </row>
    <row r="59" spans="1:12" ht="18.75" customHeight="1" x14ac:dyDescent="0.3">
      <c r="A59" s="106" t="s">
        <v>90</v>
      </c>
      <c r="B59" s="112" t="s">
        <v>73</v>
      </c>
      <c r="C59" s="115">
        <v>140.47</v>
      </c>
      <c r="D59" s="115">
        <v>98</v>
      </c>
      <c r="E59" s="115">
        <v>203</v>
      </c>
      <c r="F59" s="116">
        <v>51</v>
      </c>
      <c r="G59" s="116" t="s">
        <v>74</v>
      </c>
      <c r="H59" s="116" t="s">
        <v>74</v>
      </c>
      <c r="I59" s="116" t="s">
        <v>74</v>
      </c>
      <c r="J59" s="116" t="s">
        <v>74</v>
      </c>
      <c r="K59" s="116">
        <v>6.5</v>
      </c>
      <c r="L59" s="115">
        <v>1148</v>
      </c>
    </row>
    <row r="60" spans="1:12" ht="18.75" customHeight="1" x14ac:dyDescent="0.3">
      <c r="A60" s="106" t="s">
        <v>171</v>
      </c>
      <c r="B60" s="112" t="s">
        <v>73</v>
      </c>
      <c r="C60" s="115">
        <v>81.88</v>
      </c>
      <c r="D60" s="115">
        <v>89</v>
      </c>
      <c r="E60" s="115">
        <v>270</v>
      </c>
      <c r="F60" s="116">
        <v>18</v>
      </c>
      <c r="G60" s="116" t="s">
        <v>74</v>
      </c>
      <c r="H60" s="116" t="s">
        <v>74</v>
      </c>
      <c r="I60" s="116" t="s">
        <v>74</v>
      </c>
      <c r="J60" s="116" t="s">
        <v>74</v>
      </c>
      <c r="K60" s="116">
        <v>5.0999999999999996</v>
      </c>
      <c r="L60" s="115">
        <v>964</v>
      </c>
    </row>
    <row r="61" spans="1:12" ht="18.75" customHeight="1" x14ac:dyDescent="0.3">
      <c r="A61" s="106" t="s">
        <v>91</v>
      </c>
      <c r="B61" s="112" t="s">
        <v>73</v>
      </c>
      <c r="C61" s="115">
        <v>21.21</v>
      </c>
      <c r="D61" s="115">
        <v>21</v>
      </c>
      <c r="E61" s="115">
        <v>59</v>
      </c>
      <c r="F61" s="116">
        <v>10</v>
      </c>
      <c r="G61" s="116" t="s">
        <v>74</v>
      </c>
      <c r="H61" s="116" t="s">
        <v>74</v>
      </c>
      <c r="I61" s="116" t="s">
        <v>74</v>
      </c>
      <c r="J61" s="116" t="s">
        <v>74</v>
      </c>
      <c r="K61" s="116">
        <v>2.1</v>
      </c>
      <c r="L61" s="115">
        <v>972</v>
      </c>
    </row>
    <row r="62" spans="1:12" ht="18.75" customHeight="1" x14ac:dyDescent="0.3">
      <c r="A62" s="106" t="s">
        <v>172</v>
      </c>
      <c r="B62" s="112" t="s">
        <v>73</v>
      </c>
      <c r="C62" s="115">
        <v>31.11</v>
      </c>
      <c r="D62" s="115">
        <v>22</v>
      </c>
      <c r="E62" s="115">
        <v>58</v>
      </c>
      <c r="F62" s="116">
        <v>26</v>
      </c>
      <c r="G62" s="116" t="s">
        <v>74</v>
      </c>
      <c r="H62" s="116" t="s">
        <v>74</v>
      </c>
      <c r="I62" s="116" t="s">
        <v>74</v>
      </c>
      <c r="J62" s="116" t="s">
        <v>74</v>
      </c>
      <c r="K62" s="116">
        <v>2.8</v>
      </c>
      <c r="L62" s="115">
        <v>996</v>
      </c>
    </row>
    <row r="63" spans="1:12" ht="18.75" customHeight="1" x14ac:dyDescent="0.3">
      <c r="A63" s="106" t="s">
        <v>173</v>
      </c>
      <c r="B63" s="112" t="s">
        <v>73</v>
      </c>
      <c r="C63" s="115">
        <v>33.94</v>
      </c>
      <c r="D63" s="115">
        <v>14.9</v>
      </c>
      <c r="E63" s="115">
        <v>32</v>
      </c>
      <c r="F63" s="116">
        <v>39</v>
      </c>
      <c r="G63" s="116" t="s">
        <v>74</v>
      </c>
      <c r="H63" s="116" t="s">
        <v>74</v>
      </c>
      <c r="I63" s="116" t="s">
        <v>74</v>
      </c>
      <c r="J63" s="116" t="s">
        <v>74</v>
      </c>
      <c r="K63" s="116">
        <v>3.4</v>
      </c>
      <c r="L63" s="115">
        <v>1490</v>
      </c>
    </row>
    <row r="64" spans="1:12" ht="18.75" customHeight="1" x14ac:dyDescent="0.3">
      <c r="A64" s="106" t="s">
        <v>127</v>
      </c>
      <c r="B64" s="112" t="s">
        <v>73</v>
      </c>
      <c r="C64" s="115">
        <v>30.25</v>
      </c>
      <c r="D64" s="115">
        <v>22.3</v>
      </c>
      <c r="E64" s="115">
        <v>64</v>
      </c>
      <c r="F64" s="116">
        <v>31</v>
      </c>
      <c r="G64" s="116" t="s">
        <v>74</v>
      </c>
      <c r="H64" s="116" t="s">
        <v>74</v>
      </c>
      <c r="I64" s="116" t="s">
        <v>74</v>
      </c>
      <c r="J64" s="116" t="s">
        <v>74</v>
      </c>
      <c r="K64" s="116">
        <v>3.8</v>
      </c>
      <c r="L64" s="115">
        <v>1380</v>
      </c>
    </row>
    <row r="65" spans="1:12" ht="18.75" customHeight="1" x14ac:dyDescent="0.3">
      <c r="A65" s="106" t="s">
        <v>174</v>
      </c>
      <c r="B65" s="112" t="s">
        <v>75</v>
      </c>
      <c r="C65" s="115">
        <v>45.89</v>
      </c>
      <c r="D65" s="115">
        <v>53.9</v>
      </c>
      <c r="E65" s="115">
        <v>144</v>
      </c>
      <c r="F65" s="116">
        <v>36</v>
      </c>
      <c r="G65" s="116" t="s">
        <v>74</v>
      </c>
      <c r="H65" s="116" t="s">
        <v>74</v>
      </c>
      <c r="I65" s="116" t="s">
        <v>74</v>
      </c>
      <c r="J65" s="116" t="s">
        <v>74</v>
      </c>
      <c r="K65" s="116">
        <v>4.5999999999999996</v>
      </c>
      <c r="L65" s="115">
        <v>1475</v>
      </c>
    </row>
    <row r="66" spans="1:12" ht="18.75" customHeight="1" x14ac:dyDescent="0.3">
      <c r="A66" s="106" t="s">
        <v>175</v>
      </c>
      <c r="B66" s="112" t="s">
        <v>75</v>
      </c>
      <c r="C66" s="115">
        <v>53.6</v>
      </c>
      <c r="D66" s="115">
        <v>73</v>
      </c>
      <c r="E66" s="115">
        <v>150</v>
      </c>
      <c r="F66" s="116">
        <v>39</v>
      </c>
      <c r="G66" s="116" t="s">
        <v>74</v>
      </c>
      <c r="H66" s="116" t="s">
        <v>74</v>
      </c>
      <c r="I66" s="116" t="s">
        <v>74</v>
      </c>
      <c r="J66" s="116" t="s">
        <v>74</v>
      </c>
      <c r="K66" s="116">
        <v>4.9000000000000004</v>
      </c>
      <c r="L66" s="115">
        <v>1416</v>
      </c>
    </row>
    <row r="67" spans="1:12" ht="18.75" customHeight="1" x14ac:dyDescent="0.3">
      <c r="A67" s="106" t="s">
        <v>176</v>
      </c>
      <c r="B67" s="112" t="s">
        <v>75</v>
      </c>
      <c r="C67" s="115">
        <v>48.92</v>
      </c>
      <c r="D67" s="115">
        <v>63</v>
      </c>
      <c r="E67" s="115">
        <v>122</v>
      </c>
      <c r="F67" s="116">
        <v>36</v>
      </c>
      <c r="G67" s="116" t="s">
        <v>74</v>
      </c>
      <c r="H67" s="116" t="s">
        <v>74</v>
      </c>
      <c r="I67" s="116" t="s">
        <v>74</v>
      </c>
      <c r="J67" s="116" t="s">
        <v>74</v>
      </c>
      <c r="K67" s="116">
        <v>3.9</v>
      </c>
      <c r="L67" s="115">
        <v>1385</v>
      </c>
    </row>
    <row r="68" spans="1:12" ht="18.75" customHeight="1" x14ac:dyDescent="0.3">
      <c r="A68" s="106" t="s">
        <v>92</v>
      </c>
      <c r="B68" s="112" t="s">
        <v>75</v>
      </c>
      <c r="C68" s="115">
        <v>56.9</v>
      </c>
      <c r="D68" s="115">
        <v>108</v>
      </c>
      <c r="E68" s="115">
        <v>216</v>
      </c>
      <c r="F68" s="116">
        <v>21</v>
      </c>
      <c r="G68" s="116" t="s">
        <v>74</v>
      </c>
      <c r="H68" s="116" t="s">
        <v>74</v>
      </c>
      <c r="I68" s="116" t="s">
        <v>74</v>
      </c>
      <c r="J68" s="116" t="s">
        <v>74</v>
      </c>
      <c r="K68" s="116">
        <v>3.1</v>
      </c>
      <c r="L68" s="115">
        <v>1210</v>
      </c>
    </row>
    <row r="69" spans="1:12" ht="18.75" customHeight="1" x14ac:dyDescent="0.3">
      <c r="A69" s="106" t="s">
        <v>93</v>
      </c>
      <c r="B69" s="112" t="s">
        <v>73</v>
      </c>
      <c r="C69" s="115">
        <v>110.3</v>
      </c>
      <c r="D69" s="115">
        <v>127</v>
      </c>
      <c r="E69" s="115">
        <v>395</v>
      </c>
      <c r="F69" s="116">
        <v>26</v>
      </c>
      <c r="G69" s="116" t="s">
        <v>74</v>
      </c>
      <c r="H69" s="116" t="s">
        <v>74</v>
      </c>
      <c r="I69" s="116" t="s">
        <v>74</v>
      </c>
      <c r="J69" s="116" t="s">
        <v>74</v>
      </c>
      <c r="K69" s="116">
        <v>4.5</v>
      </c>
      <c r="L69" s="115">
        <v>885</v>
      </c>
    </row>
    <row r="70" spans="1:12" ht="18.75" customHeight="1" x14ac:dyDescent="0.3">
      <c r="A70" s="106" t="s">
        <v>94</v>
      </c>
      <c r="B70" s="112" t="s">
        <v>75</v>
      </c>
      <c r="C70" s="115">
        <v>53.2</v>
      </c>
      <c r="D70" s="115">
        <v>88</v>
      </c>
      <c r="E70" s="115">
        <v>172</v>
      </c>
      <c r="F70" s="116">
        <v>23</v>
      </c>
      <c r="G70" s="116" t="s">
        <v>74</v>
      </c>
      <c r="H70" s="116" t="s">
        <v>74</v>
      </c>
      <c r="I70" s="116" t="s">
        <v>74</v>
      </c>
      <c r="J70" s="116" t="s">
        <v>74</v>
      </c>
      <c r="K70" s="116">
        <v>5</v>
      </c>
      <c r="L70" s="115">
        <v>910</v>
      </c>
    </row>
    <row r="71" spans="1:12" ht="18.75" customHeight="1" x14ac:dyDescent="0.3">
      <c r="A71" s="106" t="s">
        <v>177</v>
      </c>
      <c r="B71" s="112" t="s">
        <v>75</v>
      </c>
      <c r="C71" s="115">
        <v>34.270000000000003</v>
      </c>
      <c r="D71" s="115">
        <v>120</v>
      </c>
      <c r="E71" s="115">
        <v>202</v>
      </c>
      <c r="F71" s="116">
        <v>15</v>
      </c>
      <c r="G71" s="116" t="s">
        <v>74</v>
      </c>
      <c r="H71" s="116" t="s">
        <v>74</v>
      </c>
      <c r="I71" s="116" t="s">
        <v>74</v>
      </c>
      <c r="J71" s="116" t="s">
        <v>74</v>
      </c>
      <c r="K71" s="116">
        <v>2.6</v>
      </c>
      <c r="L71" s="115">
        <v>1106</v>
      </c>
    </row>
    <row r="72" spans="1:12" ht="18.75" customHeight="1" x14ac:dyDescent="0.3">
      <c r="A72" s="106" t="s">
        <v>178</v>
      </c>
      <c r="B72" s="112" t="s">
        <v>75</v>
      </c>
      <c r="C72" s="115">
        <v>55.2</v>
      </c>
      <c r="D72" s="115">
        <v>119</v>
      </c>
      <c r="E72" s="115">
        <v>222</v>
      </c>
      <c r="F72" s="116">
        <v>23</v>
      </c>
      <c r="G72" s="116" t="s">
        <v>74</v>
      </c>
      <c r="H72" s="116" t="s">
        <v>74</v>
      </c>
      <c r="I72" s="116" t="s">
        <v>74</v>
      </c>
      <c r="J72" s="116" t="s">
        <v>74</v>
      </c>
      <c r="K72" s="116">
        <v>3.2</v>
      </c>
      <c r="L72" s="115">
        <v>1126</v>
      </c>
    </row>
    <row r="73" spans="1:12" ht="18.75" customHeight="1" x14ac:dyDescent="0.3">
      <c r="A73" s="106" t="s">
        <v>95</v>
      </c>
      <c r="B73" s="112" t="s">
        <v>73</v>
      </c>
      <c r="C73" s="115">
        <v>84.72</v>
      </c>
      <c r="D73" s="115">
        <v>72</v>
      </c>
      <c r="E73" s="115">
        <v>131</v>
      </c>
      <c r="F73" s="116">
        <v>31</v>
      </c>
      <c r="G73" s="116" t="s">
        <v>74</v>
      </c>
      <c r="H73" s="116" t="s">
        <v>74</v>
      </c>
      <c r="I73" s="116" t="s">
        <v>74</v>
      </c>
      <c r="J73" s="116" t="s">
        <v>74</v>
      </c>
      <c r="K73" s="116">
        <v>4.9000000000000004</v>
      </c>
      <c r="L73" s="115">
        <v>1231</v>
      </c>
    </row>
    <row r="74" spans="1:12" ht="18.75" customHeight="1" x14ac:dyDescent="0.3">
      <c r="A74" s="106" t="s">
        <v>179</v>
      </c>
      <c r="B74" s="112" t="s">
        <v>73</v>
      </c>
      <c r="C74" s="115">
        <v>216.4</v>
      </c>
      <c r="D74" s="115">
        <v>83.1</v>
      </c>
      <c r="E74" s="115">
        <v>162</v>
      </c>
      <c r="F74" s="116">
        <v>27</v>
      </c>
      <c r="G74" s="116" t="s">
        <v>74</v>
      </c>
      <c r="H74" s="116" t="s">
        <v>74</v>
      </c>
      <c r="I74" s="116" t="s">
        <v>74</v>
      </c>
      <c r="J74" s="116" t="s">
        <v>74</v>
      </c>
      <c r="K74" s="116">
        <v>5.0999999999999996</v>
      </c>
      <c r="L74" s="115">
        <v>1210</v>
      </c>
    </row>
    <row r="75" spans="1:12" ht="18.75" customHeight="1" x14ac:dyDescent="0.3">
      <c r="A75" s="106" t="s">
        <v>180</v>
      </c>
      <c r="B75" s="112" t="s">
        <v>75</v>
      </c>
      <c r="C75" s="115">
        <v>473.68</v>
      </c>
      <c r="D75" s="115">
        <v>141</v>
      </c>
      <c r="E75" s="115">
        <v>396</v>
      </c>
      <c r="F75" s="116">
        <v>22</v>
      </c>
      <c r="G75" s="116" t="s">
        <v>74</v>
      </c>
      <c r="H75" s="116" t="s">
        <v>74</v>
      </c>
      <c r="I75" s="116" t="s">
        <v>74</v>
      </c>
      <c r="J75" s="116" t="s">
        <v>74</v>
      </c>
      <c r="K75" s="116">
        <v>6.6</v>
      </c>
      <c r="L75" s="115">
        <v>1167</v>
      </c>
    </row>
    <row r="76" spans="1:12" ht="18.75" customHeight="1" x14ac:dyDescent="0.3">
      <c r="A76" s="106" t="s">
        <v>96</v>
      </c>
      <c r="B76" s="112" t="s">
        <v>75</v>
      </c>
      <c r="C76" s="115">
        <v>261.3</v>
      </c>
      <c r="D76" s="115">
        <v>242</v>
      </c>
      <c r="E76" s="115">
        <v>510</v>
      </c>
      <c r="F76" s="116">
        <v>28</v>
      </c>
      <c r="G76" s="116" t="s">
        <v>74</v>
      </c>
      <c r="H76" s="116" t="s">
        <v>74</v>
      </c>
      <c r="I76" s="116" t="s">
        <v>74</v>
      </c>
      <c r="J76" s="116" t="s">
        <v>74</v>
      </c>
      <c r="K76" s="116">
        <v>7</v>
      </c>
      <c r="L76" s="115">
        <v>1251</v>
      </c>
    </row>
    <row r="77" spans="1:12" ht="18.75" customHeight="1" x14ac:dyDescent="0.3">
      <c r="A77" s="106" t="s">
        <v>181</v>
      </c>
      <c r="B77" s="112" t="s">
        <v>75</v>
      </c>
      <c r="C77" s="115">
        <v>46.27</v>
      </c>
      <c r="D77" s="115">
        <v>31</v>
      </c>
      <c r="E77" s="115">
        <v>63</v>
      </c>
      <c r="F77" s="116">
        <v>19</v>
      </c>
      <c r="G77" s="116" t="s">
        <v>74</v>
      </c>
      <c r="H77" s="116" t="s">
        <v>74</v>
      </c>
      <c r="I77" s="116" t="s">
        <v>74</v>
      </c>
      <c r="J77" s="116" t="s">
        <v>74</v>
      </c>
      <c r="K77" s="116">
        <v>2.1</v>
      </c>
      <c r="L77" s="115">
        <v>737</v>
      </c>
    </row>
    <row r="78" spans="1:12" ht="18.75" customHeight="1" x14ac:dyDescent="0.3">
      <c r="A78" s="106" t="s">
        <v>182</v>
      </c>
      <c r="B78" s="112" t="s">
        <v>75</v>
      </c>
      <c r="C78" s="115">
        <v>56.9</v>
      </c>
      <c r="D78" s="115">
        <v>53</v>
      </c>
      <c r="E78" s="115">
        <v>112</v>
      </c>
      <c r="F78" s="116">
        <v>26</v>
      </c>
      <c r="G78" s="116" t="s">
        <v>74</v>
      </c>
      <c r="H78" s="116" t="s">
        <v>74</v>
      </c>
      <c r="I78" s="116" t="s">
        <v>74</v>
      </c>
      <c r="J78" s="116" t="s">
        <v>74</v>
      </c>
      <c r="K78" s="116">
        <v>4.2</v>
      </c>
      <c r="L78" s="115">
        <v>821</v>
      </c>
    </row>
    <row r="79" spans="1:12" ht="18.75" customHeight="1" x14ac:dyDescent="0.3">
      <c r="A79" s="106" t="s">
        <v>182</v>
      </c>
      <c r="B79" s="112" t="s">
        <v>73</v>
      </c>
      <c r="C79" s="115">
        <v>86</v>
      </c>
      <c r="D79" s="115" t="s">
        <v>74</v>
      </c>
      <c r="E79" s="115">
        <v>271</v>
      </c>
      <c r="F79" s="116">
        <v>68</v>
      </c>
      <c r="G79" s="116" t="s">
        <v>74</v>
      </c>
      <c r="H79" s="116" t="s">
        <v>74</v>
      </c>
      <c r="I79" s="116" t="s">
        <v>74</v>
      </c>
      <c r="J79" s="116" t="s">
        <v>74</v>
      </c>
      <c r="K79" s="116">
        <v>5.2</v>
      </c>
      <c r="L79" s="115">
        <v>1290</v>
      </c>
    </row>
    <row r="80" spans="1:12" ht="18.75" customHeight="1" x14ac:dyDescent="0.3">
      <c r="A80" s="106" t="s">
        <v>97</v>
      </c>
      <c r="B80" s="112" t="s">
        <v>75</v>
      </c>
      <c r="C80" s="115">
        <v>17.84</v>
      </c>
      <c r="D80" s="115">
        <v>57</v>
      </c>
      <c r="E80" s="115">
        <v>108</v>
      </c>
      <c r="F80" s="116">
        <v>33</v>
      </c>
      <c r="G80" s="116" t="s">
        <v>74</v>
      </c>
      <c r="H80" s="116" t="s">
        <v>74</v>
      </c>
      <c r="I80" s="116" t="s">
        <v>74</v>
      </c>
      <c r="J80" s="116" t="s">
        <v>74</v>
      </c>
      <c r="K80" s="116">
        <v>4.7</v>
      </c>
      <c r="L80" s="115">
        <v>1298</v>
      </c>
    </row>
    <row r="81" spans="1:12" ht="18.75" customHeight="1" x14ac:dyDescent="0.3">
      <c r="A81" s="106" t="s">
        <v>97</v>
      </c>
      <c r="B81" s="112" t="s">
        <v>73</v>
      </c>
      <c r="C81" s="115">
        <v>48</v>
      </c>
      <c r="D81" s="115" t="s">
        <v>74</v>
      </c>
      <c r="E81" s="115">
        <v>152</v>
      </c>
      <c r="F81" s="116">
        <v>65</v>
      </c>
      <c r="G81" s="116" t="s">
        <v>74</v>
      </c>
      <c r="H81" s="116" t="s">
        <v>74</v>
      </c>
      <c r="I81" s="116" t="s">
        <v>74</v>
      </c>
      <c r="J81" s="116" t="s">
        <v>74</v>
      </c>
      <c r="K81" s="116">
        <v>4.4400000000000004</v>
      </c>
      <c r="L81" s="115">
        <v>1200</v>
      </c>
    </row>
    <row r="82" spans="1:12" ht="18.75" customHeight="1" x14ac:dyDescent="0.3">
      <c r="A82" s="106" t="s">
        <v>98</v>
      </c>
      <c r="B82" s="112" t="s">
        <v>75</v>
      </c>
      <c r="C82" s="115">
        <v>127.36</v>
      </c>
      <c r="D82" s="115">
        <v>121</v>
      </c>
      <c r="E82" s="115">
        <v>231</v>
      </c>
      <c r="F82" s="116">
        <v>37</v>
      </c>
      <c r="G82" s="116" t="s">
        <v>74</v>
      </c>
      <c r="H82" s="116" t="s">
        <v>74</v>
      </c>
      <c r="I82" s="116" t="s">
        <v>74</v>
      </c>
      <c r="J82" s="116" t="s">
        <v>74</v>
      </c>
      <c r="K82" s="116">
        <v>5.6</v>
      </c>
      <c r="L82" s="115">
        <v>1138</v>
      </c>
    </row>
    <row r="83" spans="1:12" ht="18.75" customHeight="1" x14ac:dyDescent="0.3">
      <c r="A83" s="106" t="s">
        <v>99</v>
      </c>
      <c r="B83" s="112" t="s">
        <v>75</v>
      </c>
      <c r="C83" s="115">
        <v>200</v>
      </c>
      <c r="D83" s="115">
        <v>230</v>
      </c>
      <c r="E83" s="115">
        <v>482</v>
      </c>
      <c r="F83" s="116">
        <v>48</v>
      </c>
      <c r="G83" s="116" t="s">
        <v>74</v>
      </c>
      <c r="H83" s="116" t="s">
        <v>74</v>
      </c>
      <c r="I83" s="116" t="s">
        <v>74</v>
      </c>
      <c r="J83" s="116" t="s">
        <v>74</v>
      </c>
      <c r="K83" s="116">
        <v>7.7</v>
      </c>
      <c r="L83" s="115">
        <v>1042</v>
      </c>
    </row>
    <row r="84" spans="1:12" ht="18.75" customHeight="1" x14ac:dyDescent="0.3">
      <c r="A84" s="106" t="s">
        <v>183</v>
      </c>
      <c r="B84" s="112" t="s">
        <v>75</v>
      </c>
      <c r="C84" s="115">
        <v>99.23</v>
      </c>
      <c r="D84" s="115">
        <v>94</v>
      </c>
      <c r="E84" s="115">
        <v>183</v>
      </c>
      <c r="F84" s="116">
        <v>36.5</v>
      </c>
      <c r="G84" s="116" t="s">
        <v>74</v>
      </c>
      <c r="H84" s="116" t="s">
        <v>74</v>
      </c>
      <c r="I84" s="116" t="s">
        <v>74</v>
      </c>
      <c r="J84" s="116" t="s">
        <v>74</v>
      </c>
      <c r="K84" s="116">
        <v>5.3</v>
      </c>
      <c r="L84" s="115">
        <v>1193</v>
      </c>
    </row>
    <row r="85" spans="1:12" ht="18.75" customHeight="1" x14ac:dyDescent="0.3">
      <c r="A85" s="106" t="s">
        <v>128</v>
      </c>
      <c r="B85" s="112" t="s">
        <v>75</v>
      </c>
      <c r="C85" s="115">
        <v>22.2</v>
      </c>
      <c r="D85" s="115">
        <v>94.5</v>
      </c>
      <c r="E85" s="115">
        <v>200</v>
      </c>
      <c r="F85" s="116">
        <v>35</v>
      </c>
      <c r="G85" s="116" t="s">
        <v>74</v>
      </c>
      <c r="H85" s="116" t="s">
        <v>74</v>
      </c>
      <c r="I85" s="116" t="s">
        <v>74</v>
      </c>
      <c r="J85" s="116" t="s">
        <v>74</v>
      </c>
      <c r="K85" s="116">
        <v>4.8</v>
      </c>
      <c r="L85" s="115">
        <v>1322</v>
      </c>
    </row>
    <row r="86" spans="1:12" ht="18.75" customHeight="1" x14ac:dyDescent="0.3">
      <c r="A86" s="106" t="s">
        <v>184</v>
      </c>
      <c r="B86" s="112" t="s">
        <v>75</v>
      </c>
      <c r="C86" s="115">
        <v>80</v>
      </c>
      <c r="D86" s="115">
        <v>108</v>
      </c>
      <c r="E86" s="115">
        <v>219</v>
      </c>
      <c r="F86" s="116">
        <v>28</v>
      </c>
      <c r="G86" s="116" t="s">
        <v>74</v>
      </c>
      <c r="H86" s="116" t="s">
        <v>74</v>
      </c>
      <c r="I86" s="116" t="s">
        <v>74</v>
      </c>
      <c r="J86" s="116" t="s">
        <v>74</v>
      </c>
      <c r="K86" s="116">
        <v>4.3</v>
      </c>
      <c r="L86" s="115">
        <v>979</v>
      </c>
    </row>
    <row r="87" spans="1:12" ht="18.75" customHeight="1" x14ac:dyDescent="0.3">
      <c r="A87" s="106" t="s">
        <v>185</v>
      </c>
      <c r="B87" s="112" t="s">
        <v>75</v>
      </c>
      <c r="C87" s="115">
        <v>261.3</v>
      </c>
      <c r="D87" s="115">
        <v>242</v>
      </c>
      <c r="E87" s="115">
        <v>510</v>
      </c>
      <c r="F87" s="116">
        <v>28</v>
      </c>
      <c r="G87" s="116" t="s">
        <v>74</v>
      </c>
      <c r="H87" s="116" t="s">
        <v>74</v>
      </c>
      <c r="I87" s="116" t="s">
        <v>74</v>
      </c>
      <c r="J87" s="116" t="s">
        <v>74</v>
      </c>
      <c r="K87" s="116">
        <v>7</v>
      </c>
      <c r="L87" s="115">
        <v>1251</v>
      </c>
    </row>
    <row r="88" spans="1:12" ht="18.75" customHeight="1" x14ac:dyDescent="0.3">
      <c r="A88" s="106" t="s">
        <v>186</v>
      </c>
      <c r="B88" s="112" t="s">
        <v>75</v>
      </c>
      <c r="C88" s="115">
        <v>139.4</v>
      </c>
      <c r="D88" s="115">
        <v>173</v>
      </c>
      <c r="E88" s="115">
        <v>374</v>
      </c>
      <c r="F88" s="116">
        <v>57</v>
      </c>
      <c r="G88" s="116" t="s">
        <v>74</v>
      </c>
      <c r="H88" s="116" t="s">
        <v>74</v>
      </c>
      <c r="I88" s="116" t="s">
        <v>74</v>
      </c>
      <c r="J88" s="116" t="s">
        <v>74</v>
      </c>
      <c r="K88" s="116">
        <v>8.1</v>
      </c>
      <c r="L88" s="115">
        <v>1164</v>
      </c>
    </row>
    <row r="89" spans="1:12" ht="18.75" customHeight="1" x14ac:dyDescent="0.3">
      <c r="A89" s="106" t="s">
        <v>187</v>
      </c>
      <c r="B89" s="112" t="s">
        <v>75</v>
      </c>
      <c r="C89" s="115">
        <v>31.11</v>
      </c>
      <c r="D89" s="115">
        <v>22</v>
      </c>
      <c r="E89" s="115">
        <v>58</v>
      </c>
      <c r="F89" s="116">
        <v>26</v>
      </c>
      <c r="G89" s="116" t="s">
        <v>74</v>
      </c>
      <c r="H89" s="116" t="s">
        <v>74</v>
      </c>
      <c r="I89" s="116" t="s">
        <v>74</v>
      </c>
      <c r="J89" s="116" t="s">
        <v>74</v>
      </c>
      <c r="K89" s="116">
        <v>2.8</v>
      </c>
      <c r="L89" s="115">
        <v>996</v>
      </c>
    </row>
    <row r="90" spans="1:12" ht="18.75" customHeight="1" x14ac:dyDescent="0.3">
      <c r="A90" s="106" t="s">
        <v>188</v>
      </c>
      <c r="B90" s="112" t="s">
        <v>75</v>
      </c>
      <c r="C90" s="115">
        <v>140.47</v>
      </c>
      <c r="D90" s="115">
        <v>98</v>
      </c>
      <c r="E90" s="115">
        <v>203</v>
      </c>
      <c r="F90" s="116">
        <v>51</v>
      </c>
      <c r="G90" s="116" t="s">
        <v>74</v>
      </c>
      <c r="H90" s="116" t="s">
        <v>74</v>
      </c>
      <c r="I90" s="116" t="s">
        <v>74</v>
      </c>
      <c r="J90" s="116" t="s">
        <v>74</v>
      </c>
      <c r="K90" s="116">
        <v>6.5</v>
      </c>
      <c r="L90" s="115">
        <v>1148</v>
      </c>
    </row>
    <row r="91" spans="1:12" ht="18.75" customHeight="1" x14ac:dyDescent="0.3">
      <c r="A91" s="106" t="s">
        <v>100</v>
      </c>
      <c r="B91" s="112" t="s">
        <v>75</v>
      </c>
      <c r="C91" s="115">
        <v>368</v>
      </c>
      <c r="D91" s="115">
        <v>422</v>
      </c>
      <c r="E91" s="115">
        <v>709</v>
      </c>
      <c r="F91" s="116">
        <v>66</v>
      </c>
      <c r="G91" s="116" t="s">
        <v>74</v>
      </c>
      <c r="H91" s="116" t="s">
        <v>74</v>
      </c>
      <c r="I91" s="116" t="s">
        <v>74</v>
      </c>
      <c r="J91" s="116" t="s">
        <v>74</v>
      </c>
      <c r="K91" s="116">
        <v>13</v>
      </c>
      <c r="L91" s="115">
        <v>1058</v>
      </c>
    </row>
    <row r="92" spans="1:12" ht="18.75" customHeight="1" x14ac:dyDescent="0.3">
      <c r="A92" s="106" t="s">
        <v>189</v>
      </c>
      <c r="B92" s="112" t="s">
        <v>73</v>
      </c>
      <c r="C92" s="115">
        <v>276</v>
      </c>
      <c r="D92" s="115" t="s">
        <v>74</v>
      </c>
      <c r="E92" s="115">
        <v>730</v>
      </c>
      <c r="F92" s="116">
        <v>67</v>
      </c>
      <c r="G92" s="116" t="s">
        <v>74</v>
      </c>
      <c r="H92" s="116" t="s">
        <v>74</v>
      </c>
      <c r="I92" s="116" t="s">
        <v>74</v>
      </c>
      <c r="J92" s="116" t="s">
        <v>74</v>
      </c>
      <c r="K92" s="116">
        <v>7.7</v>
      </c>
      <c r="L92" s="115">
        <v>1070</v>
      </c>
    </row>
    <row r="93" spans="1:12" ht="18.75" customHeight="1" x14ac:dyDescent="0.3">
      <c r="A93" s="106" t="s">
        <v>190</v>
      </c>
      <c r="B93" s="112" t="s">
        <v>75</v>
      </c>
      <c r="C93" s="115">
        <v>116.3</v>
      </c>
      <c r="D93" s="115">
        <v>33.700000000000003</v>
      </c>
      <c r="E93" s="115">
        <v>608</v>
      </c>
      <c r="F93" s="116">
        <v>52</v>
      </c>
      <c r="G93" s="116" t="s">
        <v>74</v>
      </c>
      <c r="H93" s="116" t="s">
        <v>74</v>
      </c>
      <c r="I93" s="116" t="s">
        <v>74</v>
      </c>
      <c r="J93" s="116" t="s">
        <v>74</v>
      </c>
      <c r="K93" s="116">
        <v>8.6999999999999993</v>
      </c>
      <c r="L93" s="115">
        <v>1009</v>
      </c>
    </row>
    <row r="94" spans="1:12" ht="18.75" customHeight="1" x14ac:dyDescent="0.3">
      <c r="A94" s="106" t="s">
        <v>191</v>
      </c>
      <c r="B94" s="112" t="s">
        <v>73</v>
      </c>
      <c r="C94" s="115">
        <v>114</v>
      </c>
      <c r="D94" s="115" t="s">
        <v>74</v>
      </c>
      <c r="E94" s="115">
        <v>228</v>
      </c>
      <c r="F94" s="116">
        <v>29.2</v>
      </c>
      <c r="G94" s="116" t="s">
        <v>74</v>
      </c>
      <c r="H94" s="116" t="s">
        <v>74</v>
      </c>
      <c r="I94" s="116" t="s">
        <v>74</v>
      </c>
      <c r="J94" s="116" t="s">
        <v>74</v>
      </c>
      <c r="K94" s="116">
        <v>2.4300000000000002</v>
      </c>
      <c r="L94" s="115">
        <v>872</v>
      </c>
    </row>
    <row r="95" spans="1:12" ht="18.75" customHeight="1" x14ac:dyDescent="0.3">
      <c r="A95" s="106" t="s">
        <v>192</v>
      </c>
      <c r="B95" s="112" t="s">
        <v>75</v>
      </c>
      <c r="C95" s="115">
        <v>242</v>
      </c>
      <c r="D95" s="115">
        <v>225</v>
      </c>
      <c r="E95" s="115">
        <v>659</v>
      </c>
      <c r="F95" s="116">
        <v>56</v>
      </c>
      <c r="G95" s="116" t="s">
        <v>74</v>
      </c>
      <c r="H95" s="116" t="s">
        <v>74</v>
      </c>
      <c r="I95" s="116" t="s">
        <v>74</v>
      </c>
      <c r="J95" s="116" t="s">
        <v>74</v>
      </c>
      <c r="K95" s="116">
        <v>10.9</v>
      </c>
      <c r="L95" s="115">
        <v>1033</v>
      </c>
    </row>
    <row r="96" spans="1:12" ht="18.75" customHeight="1" x14ac:dyDescent="0.3">
      <c r="A96" s="106" t="s">
        <v>193</v>
      </c>
      <c r="B96" s="112" t="s">
        <v>75</v>
      </c>
      <c r="C96" s="115">
        <v>266</v>
      </c>
      <c r="D96" s="115">
        <v>238</v>
      </c>
      <c r="E96" s="115">
        <v>466</v>
      </c>
      <c r="F96" s="116">
        <v>54</v>
      </c>
      <c r="G96" s="116" t="s">
        <v>74</v>
      </c>
      <c r="H96" s="116" t="s">
        <v>74</v>
      </c>
      <c r="I96" s="116" t="s">
        <v>74</v>
      </c>
      <c r="J96" s="116" t="s">
        <v>74</v>
      </c>
      <c r="K96" s="116">
        <v>7.7</v>
      </c>
      <c r="L96" s="115">
        <v>856</v>
      </c>
    </row>
    <row r="97" spans="1:12" ht="18.75" customHeight="1" x14ac:dyDescent="0.3">
      <c r="A97" s="106" t="s">
        <v>194</v>
      </c>
      <c r="B97" s="112" t="s">
        <v>75</v>
      </c>
      <c r="C97" s="115">
        <v>254</v>
      </c>
      <c r="D97" s="115">
        <v>201.3</v>
      </c>
      <c r="E97" s="115">
        <v>562</v>
      </c>
      <c r="F97" s="116">
        <v>55</v>
      </c>
      <c r="G97" s="116" t="s">
        <v>74</v>
      </c>
      <c r="H97" s="116" t="s">
        <v>74</v>
      </c>
      <c r="I97" s="116" t="s">
        <v>74</v>
      </c>
      <c r="J97" s="116" t="s">
        <v>74</v>
      </c>
      <c r="K97" s="116">
        <v>9.1999999999999993</v>
      </c>
      <c r="L97" s="115">
        <v>965</v>
      </c>
    </row>
    <row r="98" spans="1:12" ht="18.75" customHeight="1" x14ac:dyDescent="0.3">
      <c r="A98" s="106" t="s">
        <v>195</v>
      </c>
      <c r="B98" s="112" t="s">
        <v>75</v>
      </c>
      <c r="C98" s="115">
        <v>31.43</v>
      </c>
      <c r="D98" s="115">
        <v>64.2</v>
      </c>
      <c r="E98" s="115">
        <v>135</v>
      </c>
      <c r="F98" s="116">
        <v>61</v>
      </c>
      <c r="G98" s="116" t="s">
        <v>74</v>
      </c>
      <c r="H98" s="116" t="s">
        <v>74</v>
      </c>
      <c r="I98" s="116" t="s">
        <v>74</v>
      </c>
      <c r="J98" s="116" t="s">
        <v>74</v>
      </c>
      <c r="K98" s="116">
        <v>7</v>
      </c>
      <c r="L98" s="115">
        <v>1257</v>
      </c>
    </row>
    <row r="99" spans="1:12" ht="18.75" customHeight="1" x14ac:dyDescent="0.3">
      <c r="A99" s="106" t="s">
        <v>196</v>
      </c>
      <c r="B99" s="112" t="s">
        <v>75</v>
      </c>
      <c r="C99" s="115">
        <v>73.715000000000003</v>
      </c>
      <c r="D99" s="115">
        <v>93.2</v>
      </c>
      <c r="E99" s="115">
        <v>193</v>
      </c>
      <c r="F99" s="116">
        <v>41.5</v>
      </c>
      <c r="G99" s="116" t="s">
        <v>74</v>
      </c>
      <c r="H99" s="116" t="s">
        <v>74</v>
      </c>
      <c r="I99" s="116" t="s">
        <v>74</v>
      </c>
      <c r="J99" s="116" t="s">
        <v>74</v>
      </c>
      <c r="K99" s="116">
        <v>5.5</v>
      </c>
      <c r="L99" s="115">
        <v>1106.5</v>
      </c>
    </row>
    <row r="100" spans="1:12" ht="18.75" customHeight="1" x14ac:dyDescent="0.3">
      <c r="A100" s="106" t="s">
        <v>197</v>
      </c>
      <c r="B100" s="112" t="s">
        <v>75</v>
      </c>
      <c r="C100" s="115">
        <v>116</v>
      </c>
      <c r="D100" s="115">
        <v>141</v>
      </c>
      <c r="E100" s="115">
        <v>251</v>
      </c>
      <c r="F100" s="116">
        <v>22</v>
      </c>
      <c r="G100" s="116" t="s">
        <v>74</v>
      </c>
      <c r="H100" s="116" t="s">
        <v>74</v>
      </c>
      <c r="I100" s="116" t="s">
        <v>74</v>
      </c>
      <c r="J100" s="116" t="s">
        <v>74</v>
      </c>
      <c r="K100" s="116">
        <v>4</v>
      </c>
      <c r="L100" s="115">
        <v>956</v>
      </c>
    </row>
    <row r="101" spans="1:12" ht="18.75" customHeight="1" x14ac:dyDescent="0.3">
      <c r="A101" s="106" t="s">
        <v>198</v>
      </c>
      <c r="B101" s="112" t="s">
        <v>75</v>
      </c>
      <c r="C101" s="115">
        <v>179</v>
      </c>
      <c r="D101" s="115">
        <v>192.5</v>
      </c>
      <c r="E101" s="115">
        <v>354.5</v>
      </c>
      <c r="F101" s="116">
        <v>24</v>
      </c>
      <c r="G101" s="116" t="s">
        <v>74</v>
      </c>
      <c r="H101" s="116" t="s">
        <v>74</v>
      </c>
      <c r="I101" s="116" t="s">
        <v>74</v>
      </c>
      <c r="J101" s="116" t="s">
        <v>74</v>
      </c>
      <c r="K101" s="116">
        <v>5.9</v>
      </c>
      <c r="L101" s="115">
        <v>956.5</v>
      </c>
    </row>
    <row r="102" spans="1:12" ht="18.75" customHeight="1" x14ac:dyDescent="0.3">
      <c r="A102" s="106" t="s">
        <v>199</v>
      </c>
      <c r="B102" s="112" t="s">
        <v>75</v>
      </c>
      <c r="C102" s="115">
        <v>242</v>
      </c>
      <c r="D102" s="115">
        <v>244</v>
      </c>
      <c r="E102" s="115">
        <v>458</v>
      </c>
      <c r="F102" s="116">
        <v>26</v>
      </c>
      <c r="G102" s="116" t="s">
        <v>74</v>
      </c>
      <c r="H102" s="116" t="s">
        <v>74</v>
      </c>
      <c r="I102" s="116" t="s">
        <v>74</v>
      </c>
      <c r="J102" s="116" t="s">
        <v>74</v>
      </c>
      <c r="K102" s="116">
        <v>7.8</v>
      </c>
      <c r="L102" s="115">
        <v>957</v>
      </c>
    </row>
    <row r="103" spans="1:12" ht="18.75" customHeight="1" x14ac:dyDescent="0.3">
      <c r="A103" s="106" t="s">
        <v>200</v>
      </c>
      <c r="B103" s="112" t="s">
        <v>75</v>
      </c>
      <c r="C103" s="115">
        <v>210.5</v>
      </c>
      <c r="D103" s="115">
        <v>218.3</v>
      </c>
      <c r="E103" s="115">
        <v>406.3</v>
      </c>
      <c r="F103" s="116">
        <v>25</v>
      </c>
      <c r="G103" s="116" t="s">
        <v>74</v>
      </c>
      <c r="H103" s="116" t="s">
        <v>74</v>
      </c>
      <c r="I103" s="116" t="s">
        <v>74</v>
      </c>
      <c r="J103" s="116" t="s">
        <v>74</v>
      </c>
      <c r="K103" s="116">
        <v>6.85</v>
      </c>
      <c r="L103" s="115">
        <v>956.75</v>
      </c>
    </row>
    <row r="104" spans="1:12" ht="18.75" customHeight="1" x14ac:dyDescent="0.3">
      <c r="A104" s="106" t="s">
        <v>101</v>
      </c>
      <c r="B104" s="112" t="s">
        <v>75</v>
      </c>
      <c r="C104" s="115">
        <v>46</v>
      </c>
      <c r="D104" s="115">
        <v>60</v>
      </c>
      <c r="E104" s="115">
        <v>124</v>
      </c>
      <c r="F104" s="116">
        <v>27</v>
      </c>
      <c r="G104" s="116" t="s">
        <v>74</v>
      </c>
      <c r="H104" s="116" t="s">
        <v>74</v>
      </c>
      <c r="I104" s="116" t="s">
        <v>74</v>
      </c>
      <c r="J104" s="116" t="s">
        <v>74</v>
      </c>
      <c r="K104" s="116">
        <v>3.4</v>
      </c>
      <c r="L104" s="115">
        <v>1295</v>
      </c>
    </row>
    <row r="105" spans="1:12" ht="18.75" customHeight="1" x14ac:dyDescent="0.3">
      <c r="A105" s="106" t="s">
        <v>201</v>
      </c>
      <c r="B105" s="112" t="s">
        <v>75</v>
      </c>
      <c r="C105" s="115">
        <v>128.25</v>
      </c>
      <c r="D105" s="115">
        <v>139</v>
      </c>
      <c r="E105" s="115">
        <v>265</v>
      </c>
      <c r="F105" s="116">
        <v>26</v>
      </c>
      <c r="G105" s="116" t="s">
        <v>74</v>
      </c>
      <c r="H105" s="116" t="s">
        <v>74</v>
      </c>
      <c r="I105" s="116" t="s">
        <v>74</v>
      </c>
      <c r="J105" s="116" t="s">
        <v>74</v>
      </c>
      <c r="K105" s="116">
        <v>5.0999999999999996</v>
      </c>
      <c r="L105" s="115">
        <v>1126</v>
      </c>
    </row>
    <row r="106" spans="1:12" ht="18.75" customHeight="1" x14ac:dyDescent="0.3">
      <c r="A106" s="106" t="s">
        <v>102</v>
      </c>
      <c r="B106" s="112" t="s">
        <v>75</v>
      </c>
      <c r="C106" s="115">
        <v>100</v>
      </c>
      <c r="D106" s="115">
        <v>98</v>
      </c>
      <c r="E106" s="115">
        <v>189</v>
      </c>
      <c r="F106" s="116">
        <v>32</v>
      </c>
      <c r="G106" s="116" t="s">
        <v>74</v>
      </c>
      <c r="H106" s="116" t="s">
        <v>74</v>
      </c>
      <c r="I106" s="116" t="s">
        <v>74</v>
      </c>
      <c r="J106" s="116" t="s">
        <v>74</v>
      </c>
      <c r="K106" s="116">
        <v>4.0999999999999996</v>
      </c>
      <c r="L106" s="115">
        <v>883</v>
      </c>
    </row>
    <row r="107" spans="1:12" ht="18.75" customHeight="1" x14ac:dyDescent="0.3">
      <c r="A107" s="106" t="s">
        <v>202</v>
      </c>
      <c r="B107" s="112" t="s">
        <v>75</v>
      </c>
      <c r="C107" s="115">
        <v>114.13</v>
      </c>
      <c r="D107" s="115">
        <v>118.5</v>
      </c>
      <c r="E107" s="115">
        <v>227</v>
      </c>
      <c r="F107" s="116">
        <v>29</v>
      </c>
      <c r="G107" s="116" t="s">
        <v>74</v>
      </c>
      <c r="H107" s="116" t="s">
        <v>74</v>
      </c>
      <c r="I107" s="116" t="s">
        <v>74</v>
      </c>
      <c r="J107" s="116" t="s">
        <v>74</v>
      </c>
      <c r="K107" s="116">
        <v>4.5999999999999996</v>
      </c>
      <c r="L107" s="115">
        <v>1004</v>
      </c>
    </row>
    <row r="108" spans="1:12" ht="18.75" customHeight="1" x14ac:dyDescent="0.3">
      <c r="A108" s="106" t="s">
        <v>103</v>
      </c>
      <c r="B108" s="112" t="s">
        <v>75</v>
      </c>
      <c r="C108" s="115">
        <v>111.0625</v>
      </c>
      <c r="D108" s="115">
        <v>103</v>
      </c>
      <c r="E108" s="115">
        <v>224</v>
      </c>
      <c r="F108" s="116">
        <v>33.5</v>
      </c>
      <c r="G108" s="116" t="s">
        <v>74</v>
      </c>
      <c r="H108" s="116" t="s">
        <v>74</v>
      </c>
      <c r="I108" s="116" t="s">
        <v>74</v>
      </c>
      <c r="J108" s="116" t="s">
        <v>74</v>
      </c>
      <c r="K108" s="116">
        <v>8</v>
      </c>
      <c r="L108" s="115">
        <v>1168.71875</v>
      </c>
    </row>
    <row r="109" spans="1:12" ht="18.75" customHeight="1" x14ac:dyDescent="0.3">
      <c r="A109" s="106" t="s">
        <v>203</v>
      </c>
      <c r="B109" s="112" t="s">
        <v>75</v>
      </c>
      <c r="C109" s="115">
        <v>219</v>
      </c>
      <c r="D109" s="115">
        <v>103</v>
      </c>
      <c r="E109" s="115">
        <v>240</v>
      </c>
      <c r="F109" s="116">
        <v>23.8</v>
      </c>
      <c r="G109" s="116" t="s">
        <v>74</v>
      </c>
      <c r="H109" s="116" t="s">
        <v>74</v>
      </c>
      <c r="I109" s="116" t="s">
        <v>74</v>
      </c>
      <c r="J109" s="116" t="s">
        <v>74</v>
      </c>
      <c r="K109" s="116">
        <v>4</v>
      </c>
      <c r="L109" s="115">
        <v>1404</v>
      </c>
    </row>
    <row r="110" spans="1:12" ht="18.75" customHeight="1" x14ac:dyDescent="0.3">
      <c r="A110" s="106" t="s">
        <v>204</v>
      </c>
      <c r="B110" s="112" t="s">
        <v>75</v>
      </c>
      <c r="C110" s="115">
        <v>108</v>
      </c>
      <c r="D110" s="115">
        <v>99.7</v>
      </c>
      <c r="E110" s="115">
        <v>221</v>
      </c>
      <c r="F110" s="116">
        <v>38</v>
      </c>
      <c r="G110" s="116" t="s">
        <v>74</v>
      </c>
      <c r="H110" s="116" t="s">
        <v>74</v>
      </c>
      <c r="I110" s="116" t="s">
        <v>74</v>
      </c>
      <c r="J110" s="116" t="s">
        <v>74</v>
      </c>
      <c r="K110" s="116">
        <v>11.4</v>
      </c>
      <c r="L110" s="115">
        <v>1333</v>
      </c>
    </row>
    <row r="111" spans="1:12" ht="18.75" customHeight="1" x14ac:dyDescent="0.3">
      <c r="A111" s="106" t="s">
        <v>205</v>
      </c>
      <c r="B111" s="112" t="s">
        <v>75</v>
      </c>
      <c r="C111" s="115">
        <v>99</v>
      </c>
      <c r="D111" s="115">
        <v>47.1</v>
      </c>
      <c r="E111" s="115">
        <v>137</v>
      </c>
      <c r="F111" s="116">
        <v>41</v>
      </c>
      <c r="G111" s="116" t="s">
        <v>74</v>
      </c>
      <c r="H111" s="116" t="s">
        <v>74</v>
      </c>
      <c r="I111" s="116" t="s">
        <v>74</v>
      </c>
      <c r="J111" s="116" t="s">
        <v>74</v>
      </c>
      <c r="K111" s="116">
        <v>10.1</v>
      </c>
      <c r="L111" s="115">
        <v>1286</v>
      </c>
    </row>
    <row r="112" spans="1:12" ht="18.75" customHeight="1" x14ac:dyDescent="0.3">
      <c r="A112" s="106" t="s">
        <v>205</v>
      </c>
      <c r="B112" s="112" t="s">
        <v>75</v>
      </c>
      <c r="C112" s="115">
        <v>39.200000000000003</v>
      </c>
      <c r="D112" s="115">
        <v>22</v>
      </c>
      <c r="E112" s="115">
        <v>110</v>
      </c>
      <c r="F112" s="116">
        <v>25.6</v>
      </c>
      <c r="G112" s="116" t="s">
        <v>74</v>
      </c>
      <c r="H112" s="116" t="s">
        <v>74</v>
      </c>
      <c r="I112" s="116" t="s">
        <v>74</v>
      </c>
      <c r="J112" s="116" t="s">
        <v>74</v>
      </c>
      <c r="K112" s="116">
        <v>2.8</v>
      </c>
      <c r="L112" s="115">
        <v>1009</v>
      </c>
    </row>
    <row r="113" spans="1:12" ht="18.75" customHeight="1" x14ac:dyDescent="0.3">
      <c r="A113" s="106" t="s">
        <v>104</v>
      </c>
      <c r="B113" s="112" t="s">
        <v>73</v>
      </c>
      <c r="C113" s="115">
        <v>70</v>
      </c>
      <c r="D113" s="115" t="s">
        <v>74</v>
      </c>
      <c r="E113" s="115">
        <v>141</v>
      </c>
      <c r="F113" s="116">
        <v>18.5</v>
      </c>
      <c r="G113" s="116" t="s">
        <v>74</v>
      </c>
      <c r="H113" s="116" t="s">
        <v>74</v>
      </c>
      <c r="I113" s="116" t="s">
        <v>74</v>
      </c>
      <c r="J113" s="116" t="s">
        <v>74</v>
      </c>
      <c r="K113" s="116">
        <v>2.31</v>
      </c>
      <c r="L113" s="115">
        <v>673</v>
      </c>
    </row>
    <row r="114" spans="1:12" ht="18.75" customHeight="1" x14ac:dyDescent="0.3">
      <c r="A114" s="106" t="s">
        <v>206</v>
      </c>
      <c r="B114" s="112" t="s">
        <v>75</v>
      </c>
      <c r="C114" s="115">
        <v>103.5</v>
      </c>
      <c r="D114" s="115">
        <v>55.8</v>
      </c>
      <c r="E114" s="115">
        <v>179</v>
      </c>
      <c r="F114" s="116">
        <v>39.5</v>
      </c>
      <c r="G114" s="116" t="s">
        <v>74</v>
      </c>
      <c r="H114" s="116" t="s">
        <v>74</v>
      </c>
      <c r="I114" s="116" t="s">
        <v>74</v>
      </c>
      <c r="J114" s="116" t="s">
        <v>74</v>
      </c>
      <c r="K114" s="116">
        <v>10.8</v>
      </c>
      <c r="L114" s="115">
        <v>1309.5</v>
      </c>
    </row>
    <row r="115" spans="1:12" ht="18.75" customHeight="1" x14ac:dyDescent="0.3">
      <c r="A115" s="106" t="s">
        <v>105</v>
      </c>
      <c r="B115" s="112" t="s">
        <v>75</v>
      </c>
      <c r="C115" s="115">
        <v>115.85</v>
      </c>
      <c r="D115" s="115">
        <v>145.1</v>
      </c>
      <c r="E115" s="115">
        <v>266</v>
      </c>
      <c r="F115" s="116">
        <v>46.25</v>
      </c>
      <c r="G115" s="116" t="s">
        <v>74</v>
      </c>
      <c r="H115" s="116" t="s">
        <v>74</v>
      </c>
      <c r="I115" s="116" t="s">
        <v>74</v>
      </c>
      <c r="J115" s="116" t="s">
        <v>74</v>
      </c>
      <c r="K115" s="116">
        <v>9.5</v>
      </c>
      <c r="L115" s="115">
        <v>1334.75</v>
      </c>
    </row>
    <row r="116" spans="1:12" ht="18.75" customHeight="1" x14ac:dyDescent="0.3">
      <c r="A116" s="106" t="s">
        <v>106</v>
      </c>
      <c r="B116" s="112" t="s">
        <v>75</v>
      </c>
      <c r="C116" s="115">
        <v>128.19999999999999</v>
      </c>
      <c r="D116" s="115">
        <v>179.6</v>
      </c>
      <c r="E116" s="115">
        <v>354</v>
      </c>
      <c r="F116" s="116">
        <v>53</v>
      </c>
      <c r="G116" s="116" t="s">
        <v>74</v>
      </c>
      <c r="H116" s="116" t="s">
        <v>74</v>
      </c>
      <c r="I116" s="116" t="s">
        <v>74</v>
      </c>
      <c r="J116" s="116" t="s">
        <v>74</v>
      </c>
      <c r="K116" s="116">
        <v>9.9</v>
      </c>
      <c r="L116" s="115">
        <v>1360</v>
      </c>
    </row>
    <row r="117" spans="1:12" ht="18.75" customHeight="1" x14ac:dyDescent="0.3">
      <c r="A117" s="106" t="s">
        <v>207</v>
      </c>
      <c r="B117" s="112" t="s">
        <v>75</v>
      </c>
      <c r="C117" s="115">
        <v>216.9</v>
      </c>
      <c r="D117" s="115">
        <v>155</v>
      </c>
      <c r="E117" s="115">
        <v>331</v>
      </c>
      <c r="F117" s="116">
        <v>16</v>
      </c>
      <c r="G117" s="116" t="s">
        <v>74</v>
      </c>
      <c r="H117" s="116" t="s">
        <v>74</v>
      </c>
      <c r="I117" s="116" t="s">
        <v>74</v>
      </c>
      <c r="J117" s="116" t="s">
        <v>74</v>
      </c>
      <c r="K117" s="116">
        <v>4</v>
      </c>
      <c r="L117" s="115">
        <v>748</v>
      </c>
    </row>
    <row r="118" spans="1:12" ht="18.75" customHeight="1" x14ac:dyDescent="0.3">
      <c r="A118" s="106" t="s">
        <v>208</v>
      </c>
      <c r="B118" s="112" t="s">
        <v>73</v>
      </c>
      <c r="C118" s="115">
        <v>88</v>
      </c>
      <c r="D118" s="115" t="s">
        <v>74</v>
      </c>
      <c r="E118" s="115">
        <v>185</v>
      </c>
      <c r="F118" s="116">
        <v>25.3</v>
      </c>
      <c r="G118" s="116" t="s">
        <v>74</v>
      </c>
      <c r="H118" s="116" t="s">
        <v>74</v>
      </c>
      <c r="I118" s="116" t="s">
        <v>74</v>
      </c>
      <c r="J118" s="116" t="s">
        <v>74</v>
      </c>
      <c r="K118" s="116">
        <v>2.42</v>
      </c>
      <c r="L118" s="115">
        <v>680</v>
      </c>
    </row>
    <row r="119" spans="1:12" ht="18.75" customHeight="1" x14ac:dyDescent="0.3">
      <c r="A119" s="106" t="s">
        <v>129</v>
      </c>
      <c r="B119" s="112" t="s">
        <v>75</v>
      </c>
      <c r="C119" s="115">
        <v>119.65</v>
      </c>
      <c r="D119" s="115">
        <v>87.1</v>
      </c>
      <c r="E119" s="115">
        <v>181</v>
      </c>
      <c r="F119" s="116">
        <v>13.5</v>
      </c>
      <c r="G119" s="116" t="s">
        <v>74</v>
      </c>
      <c r="H119" s="116" t="s">
        <v>74</v>
      </c>
      <c r="I119" s="116" t="s">
        <v>74</v>
      </c>
      <c r="J119" s="116" t="s">
        <v>74</v>
      </c>
      <c r="K119" s="116">
        <v>2.9</v>
      </c>
      <c r="L119" s="115">
        <v>763</v>
      </c>
    </row>
    <row r="120" spans="1:12" ht="18.75" customHeight="1" x14ac:dyDescent="0.3">
      <c r="A120" s="106" t="s">
        <v>107</v>
      </c>
      <c r="B120" s="112" t="s">
        <v>73</v>
      </c>
      <c r="C120" s="115">
        <v>22.4</v>
      </c>
      <c r="D120" s="115">
        <v>13.6</v>
      </c>
      <c r="E120" s="115">
        <v>31</v>
      </c>
      <c r="F120" s="116">
        <v>11</v>
      </c>
      <c r="G120" s="116" t="s">
        <v>74</v>
      </c>
      <c r="H120" s="116" t="s">
        <v>74</v>
      </c>
      <c r="I120" s="116" t="s">
        <v>74</v>
      </c>
      <c r="J120" s="116" t="s">
        <v>74</v>
      </c>
      <c r="K120" s="116">
        <v>1.8</v>
      </c>
      <c r="L120" s="115">
        <v>778</v>
      </c>
    </row>
    <row r="121" spans="1:12" ht="18.75" customHeight="1" x14ac:dyDescent="0.3">
      <c r="A121" s="106" t="s">
        <v>108</v>
      </c>
      <c r="B121" s="112" t="s">
        <v>75</v>
      </c>
      <c r="C121" s="115">
        <v>38.65</v>
      </c>
      <c r="D121" s="115">
        <v>45.6</v>
      </c>
      <c r="E121" s="115">
        <v>93</v>
      </c>
      <c r="F121" s="116">
        <v>13.15</v>
      </c>
      <c r="G121" s="116" t="s">
        <v>74</v>
      </c>
      <c r="H121" s="116" t="s">
        <v>74</v>
      </c>
      <c r="I121" s="116" t="s">
        <v>74</v>
      </c>
      <c r="J121" s="116" t="s">
        <v>74</v>
      </c>
      <c r="K121" s="116">
        <v>2.6</v>
      </c>
      <c r="L121" s="115">
        <v>972.5</v>
      </c>
    </row>
    <row r="122" spans="1:12" ht="18.75" customHeight="1" x14ac:dyDescent="0.3">
      <c r="A122" s="106" t="s">
        <v>209</v>
      </c>
      <c r="B122" s="112" t="s">
        <v>75</v>
      </c>
      <c r="C122" s="115">
        <v>54.9</v>
      </c>
      <c r="D122" s="115">
        <v>72.3</v>
      </c>
      <c r="E122" s="115">
        <v>155</v>
      </c>
      <c r="F122" s="116">
        <v>15.3</v>
      </c>
      <c r="G122" s="116" t="s">
        <v>74</v>
      </c>
      <c r="H122" s="116" t="s">
        <v>74</v>
      </c>
      <c r="I122" s="116" t="s">
        <v>74</v>
      </c>
      <c r="J122" s="116" t="s">
        <v>74</v>
      </c>
      <c r="K122" s="116">
        <v>3.4</v>
      </c>
      <c r="L122" s="115">
        <v>1167</v>
      </c>
    </row>
    <row r="123" spans="1:12" ht="18.75" customHeight="1" x14ac:dyDescent="0.3">
      <c r="A123" s="106" t="s">
        <v>109</v>
      </c>
      <c r="B123" s="112" t="s">
        <v>75</v>
      </c>
      <c r="C123" s="115">
        <v>48.95</v>
      </c>
      <c r="D123" s="115">
        <v>66</v>
      </c>
      <c r="E123" s="115">
        <v>187</v>
      </c>
      <c r="F123" s="116">
        <v>23.65</v>
      </c>
      <c r="G123" s="116" t="s">
        <v>74</v>
      </c>
      <c r="H123" s="116" t="s">
        <v>74</v>
      </c>
      <c r="I123" s="116" t="s">
        <v>74</v>
      </c>
      <c r="J123" s="116" t="s">
        <v>74</v>
      </c>
      <c r="K123" s="116">
        <v>4.9000000000000004</v>
      </c>
      <c r="L123" s="115">
        <v>1099.5</v>
      </c>
    </row>
    <row r="124" spans="1:12" ht="18.75" customHeight="1" x14ac:dyDescent="0.3">
      <c r="A124" s="106" t="s">
        <v>110</v>
      </c>
      <c r="B124" s="112" t="s">
        <v>75</v>
      </c>
      <c r="C124" s="115">
        <v>43</v>
      </c>
      <c r="D124" s="115">
        <v>115</v>
      </c>
      <c r="E124" s="115">
        <v>219</v>
      </c>
      <c r="F124" s="116">
        <v>32</v>
      </c>
      <c r="G124" s="116" t="s">
        <v>74</v>
      </c>
      <c r="H124" s="116" t="s">
        <v>74</v>
      </c>
      <c r="I124" s="116" t="s">
        <v>74</v>
      </c>
      <c r="J124" s="116" t="s">
        <v>74</v>
      </c>
      <c r="K124" s="116">
        <v>6.3</v>
      </c>
      <c r="L124" s="115">
        <v>1032</v>
      </c>
    </row>
    <row r="125" spans="1:12" ht="18.75" customHeight="1" x14ac:dyDescent="0.3">
      <c r="A125" s="106" t="s">
        <v>111</v>
      </c>
      <c r="B125" s="112" t="s">
        <v>75</v>
      </c>
      <c r="C125" s="115">
        <v>28.1</v>
      </c>
      <c r="D125" s="115">
        <v>50.3</v>
      </c>
      <c r="E125" s="115">
        <v>127</v>
      </c>
      <c r="F125" s="116">
        <v>19.5</v>
      </c>
      <c r="G125" s="116" t="s">
        <v>74</v>
      </c>
      <c r="H125" s="116" t="s">
        <v>74</v>
      </c>
      <c r="I125" s="116" t="s">
        <v>74</v>
      </c>
      <c r="J125" s="116" t="s">
        <v>74</v>
      </c>
      <c r="K125" s="116">
        <v>3.6</v>
      </c>
      <c r="L125" s="115">
        <v>983</v>
      </c>
    </row>
    <row r="126" spans="1:12" ht="18.75" customHeight="1" x14ac:dyDescent="0.3">
      <c r="A126" s="106" t="s">
        <v>112</v>
      </c>
      <c r="B126" s="112" t="s">
        <v>75</v>
      </c>
      <c r="C126" s="115">
        <v>13.2</v>
      </c>
      <c r="D126" s="115">
        <v>12.6</v>
      </c>
      <c r="E126" s="115">
        <v>34</v>
      </c>
      <c r="F126" s="116">
        <v>7</v>
      </c>
      <c r="G126" s="116" t="s">
        <v>74</v>
      </c>
      <c r="H126" s="116" t="s">
        <v>74</v>
      </c>
      <c r="I126" s="116" t="s">
        <v>74</v>
      </c>
      <c r="J126" s="116" t="s">
        <v>74</v>
      </c>
      <c r="K126" s="116">
        <v>1</v>
      </c>
      <c r="L126" s="115">
        <v>933</v>
      </c>
    </row>
    <row r="127" spans="1:12" ht="18.75" customHeight="1" x14ac:dyDescent="0.3">
      <c r="A127" s="106" t="s">
        <v>210</v>
      </c>
      <c r="B127" s="112" t="s">
        <v>75</v>
      </c>
      <c r="C127" s="115">
        <v>17.899999999999999</v>
      </c>
      <c r="D127" s="115">
        <v>13</v>
      </c>
      <c r="E127" s="115">
        <v>37</v>
      </c>
      <c r="F127" s="116">
        <v>16.5</v>
      </c>
      <c r="G127" s="116" t="s">
        <v>74</v>
      </c>
      <c r="H127" s="116" t="s">
        <v>74</v>
      </c>
      <c r="I127" s="116" t="s">
        <v>74</v>
      </c>
      <c r="J127" s="116" t="s">
        <v>74</v>
      </c>
      <c r="K127" s="116">
        <v>1.7</v>
      </c>
      <c r="L127" s="115">
        <v>1182</v>
      </c>
    </row>
    <row r="128" spans="1:12" ht="18.75" customHeight="1" x14ac:dyDescent="0.3">
      <c r="A128" s="106" t="s">
        <v>113</v>
      </c>
      <c r="B128" s="112" t="s">
        <v>75</v>
      </c>
      <c r="C128" s="115">
        <v>22.7</v>
      </c>
      <c r="D128" s="115">
        <v>17.100000000000001</v>
      </c>
      <c r="E128" s="115">
        <v>39</v>
      </c>
      <c r="F128" s="116">
        <v>26</v>
      </c>
      <c r="G128" s="116" t="s">
        <v>74</v>
      </c>
      <c r="H128" s="116" t="s">
        <v>74</v>
      </c>
      <c r="I128" s="116" t="s">
        <v>74</v>
      </c>
      <c r="J128" s="116" t="s">
        <v>74</v>
      </c>
      <c r="K128" s="116">
        <v>2.2999999999999998</v>
      </c>
      <c r="L128" s="115">
        <v>1430</v>
      </c>
    </row>
    <row r="129" spans="1:12" ht="18.75" customHeight="1" x14ac:dyDescent="0.3">
      <c r="A129" s="106" t="s">
        <v>211</v>
      </c>
      <c r="B129" s="112" t="s">
        <v>75</v>
      </c>
      <c r="C129" s="115">
        <v>33.700000000000003</v>
      </c>
      <c r="D129" s="115">
        <v>136</v>
      </c>
      <c r="E129" s="115">
        <v>278</v>
      </c>
      <c r="F129" s="116">
        <v>21</v>
      </c>
      <c r="G129" s="116" t="s">
        <v>74</v>
      </c>
      <c r="H129" s="116" t="s">
        <v>74</v>
      </c>
      <c r="I129" s="116" t="s">
        <v>74</v>
      </c>
      <c r="J129" s="116" t="s">
        <v>74</v>
      </c>
      <c r="K129" s="116">
        <v>2.2999999999999998</v>
      </c>
      <c r="L129" s="115">
        <v>1323</v>
      </c>
    </row>
    <row r="130" spans="1:12" ht="18.75" customHeight="1" x14ac:dyDescent="0.3">
      <c r="A130" s="106" t="s">
        <v>212</v>
      </c>
      <c r="B130" s="112" t="s">
        <v>75</v>
      </c>
      <c r="C130" s="115">
        <v>31.8</v>
      </c>
      <c r="D130" s="115">
        <v>34</v>
      </c>
      <c r="E130" s="115">
        <v>79</v>
      </c>
      <c r="F130" s="116">
        <v>15.5</v>
      </c>
      <c r="G130" s="116" t="s">
        <v>74</v>
      </c>
      <c r="H130" s="116" t="s">
        <v>74</v>
      </c>
      <c r="I130" s="116" t="s">
        <v>74</v>
      </c>
      <c r="J130" s="116" t="s">
        <v>74</v>
      </c>
      <c r="K130" s="116">
        <v>1.18</v>
      </c>
      <c r="L130" s="115">
        <v>1135</v>
      </c>
    </row>
    <row r="131" spans="1:12" ht="18.75" customHeight="1" x14ac:dyDescent="0.3">
      <c r="A131" s="106" t="s">
        <v>212</v>
      </c>
      <c r="B131" s="112" t="s">
        <v>75</v>
      </c>
      <c r="C131" s="115">
        <v>44.7</v>
      </c>
      <c r="D131" s="115">
        <v>216</v>
      </c>
      <c r="E131" s="115">
        <v>517</v>
      </c>
      <c r="F131" s="116">
        <v>15</v>
      </c>
      <c r="G131" s="116" t="s">
        <v>74</v>
      </c>
      <c r="H131" s="116" t="s">
        <v>74</v>
      </c>
      <c r="I131" s="116" t="s">
        <v>74</v>
      </c>
      <c r="J131" s="116" t="s">
        <v>74</v>
      </c>
      <c r="K131" s="116">
        <v>2.2999999999999998</v>
      </c>
      <c r="L131" s="115">
        <v>1216</v>
      </c>
    </row>
    <row r="132" spans="1:12" ht="18.75" customHeight="1" x14ac:dyDescent="0.3">
      <c r="A132" s="106" t="s">
        <v>114</v>
      </c>
      <c r="B132" s="112" t="s">
        <v>75</v>
      </c>
      <c r="C132" s="115">
        <v>47.85</v>
      </c>
      <c r="D132" s="115">
        <v>203</v>
      </c>
      <c r="E132" s="115">
        <v>427</v>
      </c>
      <c r="F132" s="116">
        <v>19</v>
      </c>
      <c r="G132" s="116" t="s">
        <v>74</v>
      </c>
      <c r="H132" s="116" t="s">
        <v>74</v>
      </c>
      <c r="I132" s="116" t="s">
        <v>74</v>
      </c>
      <c r="J132" s="116" t="s">
        <v>74</v>
      </c>
      <c r="K132" s="116">
        <v>3.3</v>
      </c>
      <c r="L132" s="115">
        <v>1247</v>
      </c>
    </row>
    <row r="133" spans="1:12" ht="18.75" customHeight="1" x14ac:dyDescent="0.3">
      <c r="A133" s="106" t="s">
        <v>213</v>
      </c>
      <c r="B133" s="112" t="s">
        <v>75</v>
      </c>
      <c r="C133" s="115">
        <v>51</v>
      </c>
      <c r="D133" s="115">
        <v>169.2</v>
      </c>
      <c r="E133" s="115">
        <v>336</v>
      </c>
      <c r="F133" s="116">
        <v>23</v>
      </c>
      <c r="G133" s="116" t="s">
        <v>74</v>
      </c>
      <c r="H133" s="116" t="s">
        <v>74</v>
      </c>
      <c r="I133" s="116" t="s">
        <v>74</v>
      </c>
      <c r="J133" s="116" t="s">
        <v>74</v>
      </c>
      <c r="K133" s="116">
        <v>4.3</v>
      </c>
      <c r="L133" s="115">
        <v>1278</v>
      </c>
    </row>
    <row r="134" spans="1:12" ht="18.75" customHeight="1" x14ac:dyDescent="0.3">
      <c r="A134" s="106" t="s">
        <v>115</v>
      </c>
      <c r="B134" s="112" t="s">
        <v>73</v>
      </c>
      <c r="C134" s="115">
        <v>49.43</v>
      </c>
      <c r="D134" s="115">
        <v>155</v>
      </c>
      <c r="E134" s="115">
        <v>365</v>
      </c>
      <c r="F134" s="116">
        <v>21</v>
      </c>
      <c r="G134" s="116" t="s">
        <v>74</v>
      </c>
      <c r="H134" s="116" t="s">
        <v>74</v>
      </c>
      <c r="I134" s="116" t="s">
        <v>74</v>
      </c>
      <c r="J134" s="116" t="s">
        <v>74</v>
      </c>
      <c r="K134" s="116">
        <v>3.8</v>
      </c>
      <c r="L134" s="115">
        <v>1263</v>
      </c>
    </row>
    <row r="135" spans="1:12" ht="18.75" customHeight="1" x14ac:dyDescent="0.3">
      <c r="A135" s="106" t="s">
        <v>116</v>
      </c>
      <c r="B135" s="112" t="s">
        <v>75</v>
      </c>
      <c r="C135" s="115">
        <v>63</v>
      </c>
      <c r="D135" s="115">
        <v>57.9</v>
      </c>
      <c r="E135" s="115">
        <v>116</v>
      </c>
      <c r="F135" s="116">
        <v>10</v>
      </c>
      <c r="G135" s="116" t="s">
        <v>74</v>
      </c>
      <c r="H135" s="116" t="s">
        <v>74</v>
      </c>
      <c r="I135" s="116" t="s">
        <v>74</v>
      </c>
      <c r="J135" s="116" t="s">
        <v>74</v>
      </c>
      <c r="K135" s="116">
        <v>2.5</v>
      </c>
      <c r="L135" s="115">
        <v>1310</v>
      </c>
    </row>
    <row r="136" spans="1:12" ht="18.75" customHeight="1" x14ac:dyDescent="0.3">
      <c r="A136" s="106" t="s">
        <v>117</v>
      </c>
      <c r="B136" s="112" t="s">
        <v>75</v>
      </c>
      <c r="C136" s="115">
        <v>84.44</v>
      </c>
      <c r="D136" s="115">
        <v>42.3</v>
      </c>
      <c r="E136" s="115">
        <v>97</v>
      </c>
      <c r="F136" s="116">
        <v>8</v>
      </c>
      <c r="G136" s="116" t="s">
        <v>74</v>
      </c>
      <c r="H136" s="116" t="s">
        <v>74</v>
      </c>
      <c r="I136" s="116" t="s">
        <v>74</v>
      </c>
      <c r="J136" s="116" t="s">
        <v>74</v>
      </c>
      <c r="K136" s="116">
        <v>2.4</v>
      </c>
      <c r="L136" s="115">
        <v>792</v>
      </c>
    </row>
    <row r="137" spans="1:12" ht="18.75" customHeight="1" x14ac:dyDescent="0.3">
      <c r="A137" s="106" t="s">
        <v>214</v>
      </c>
      <c r="B137" s="112" t="s">
        <v>75</v>
      </c>
      <c r="C137" s="115">
        <v>105.88</v>
      </c>
      <c r="D137" s="115">
        <v>35.6</v>
      </c>
      <c r="E137" s="115">
        <v>77</v>
      </c>
      <c r="F137" s="116">
        <v>6</v>
      </c>
      <c r="G137" s="116" t="s">
        <v>74</v>
      </c>
      <c r="H137" s="116" t="s">
        <v>74</v>
      </c>
      <c r="I137" s="116" t="s">
        <v>74</v>
      </c>
      <c r="J137" s="116" t="s">
        <v>74</v>
      </c>
      <c r="K137" s="116">
        <v>2.2999999999999998</v>
      </c>
      <c r="L137" s="115">
        <v>274</v>
      </c>
    </row>
    <row r="138" spans="1:12" ht="18.75" customHeight="1" x14ac:dyDescent="0.3">
      <c r="A138" s="106" t="s">
        <v>118</v>
      </c>
      <c r="B138" s="112" t="s">
        <v>75</v>
      </c>
      <c r="C138" s="115">
        <v>95.16</v>
      </c>
      <c r="D138" s="115">
        <v>40.9</v>
      </c>
      <c r="E138" s="115">
        <v>87</v>
      </c>
      <c r="F138" s="116">
        <v>7</v>
      </c>
      <c r="G138" s="116" t="s">
        <v>74</v>
      </c>
      <c r="H138" s="116" t="s">
        <v>74</v>
      </c>
      <c r="I138" s="116" t="s">
        <v>74</v>
      </c>
      <c r="J138" s="116" t="s">
        <v>74</v>
      </c>
      <c r="K138" s="116">
        <v>2.1</v>
      </c>
      <c r="L138" s="115">
        <v>533</v>
      </c>
    </row>
    <row r="139" spans="1:12" ht="18.75" customHeight="1" x14ac:dyDescent="0.3">
      <c r="A139" s="106" t="s">
        <v>215</v>
      </c>
      <c r="B139" s="112" t="s">
        <v>75</v>
      </c>
      <c r="C139" s="115">
        <v>100.52</v>
      </c>
      <c r="D139" s="115">
        <v>33.9</v>
      </c>
      <c r="E139" s="115">
        <v>82</v>
      </c>
      <c r="F139" s="116">
        <v>6.5</v>
      </c>
      <c r="G139" s="116" t="s">
        <v>74</v>
      </c>
      <c r="H139" s="116" t="s">
        <v>74</v>
      </c>
      <c r="I139" s="116" t="s">
        <v>74</v>
      </c>
      <c r="J139" s="116" t="s">
        <v>74</v>
      </c>
      <c r="K139" s="116">
        <v>2.2000000000000002</v>
      </c>
      <c r="L139" s="115">
        <v>404</v>
      </c>
    </row>
    <row r="140" spans="1:12" ht="18.75" customHeight="1" x14ac:dyDescent="0.3">
      <c r="A140" s="106" t="s">
        <v>119</v>
      </c>
      <c r="B140" s="112" t="s">
        <v>75</v>
      </c>
      <c r="C140" s="115">
        <v>207.81</v>
      </c>
      <c r="D140" s="115">
        <v>50.1</v>
      </c>
      <c r="E140" s="115">
        <v>110</v>
      </c>
      <c r="F140" s="116">
        <v>13</v>
      </c>
      <c r="G140" s="116" t="s">
        <v>74</v>
      </c>
      <c r="H140" s="116" t="s">
        <v>74</v>
      </c>
      <c r="I140" s="116" t="s">
        <v>74</v>
      </c>
      <c r="J140" s="116" t="s">
        <v>74</v>
      </c>
      <c r="K140" s="116">
        <v>4</v>
      </c>
      <c r="L140" s="115">
        <v>381</v>
      </c>
    </row>
    <row r="141" spans="1:12" ht="18.75" customHeight="1" x14ac:dyDescent="0.3">
      <c r="A141" s="106" t="s">
        <v>120</v>
      </c>
      <c r="B141" s="112" t="s">
        <v>75</v>
      </c>
      <c r="C141" s="115">
        <v>315.10000000000002</v>
      </c>
      <c r="D141" s="115">
        <v>60.1</v>
      </c>
      <c r="E141" s="115">
        <v>138</v>
      </c>
      <c r="F141" s="116">
        <v>19</v>
      </c>
      <c r="G141" s="116" t="s">
        <v>74</v>
      </c>
      <c r="H141" s="116" t="s">
        <v>74</v>
      </c>
      <c r="I141" s="116" t="s">
        <v>74</v>
      </c>
      <c r="J141" s="116" t="s">
        <v>74</v>
      </c>
      <c r="K141" s="116">
        <v>5.8</v>
      </c>
      <c r="L141" s="115">
        <v>359</v>
      </c>
    </row>
    <row r="142" spans="1:12" ht="18.75" customHeight="1" x14ac:dyDescent="0.3">
      <c r="A142" s="106" t="s">
        <v>121</v>
      </c>
      <c r="B142" s="112" t="s">
        <v>75</v>
      </c>
      <c r="C142" s="115">
        <v>261.45999999999998</v>
      </c>
      <c r="D142" s="115">
        <v>55</v>
      </c>
      <c r="E142" s="115">
        <v>124</v>
      </c>
      <c r="F142" s="116">
        <v>16</v>
      </c>
      <c r="G142" s="116" t="s">
        <v>74</v>
      </c>
      <c r="H142" s="116" t="s">
        <v>74</v>
      </c>
      <c r="I142" s="116" t="s">
        <v>74</v>
      </c>
      <c r="J142" s="116" t="s">
        <v>74</v>
      </c>
      <c r="K142" s="116">
        <v>4.9000000000000004</v>
      </c>
      <c r="L142" s="115">
        <v>370</v>
      </c>
    </row>
    <row r="143" spans="1:12" ht="18.75" customHeight="1" x14ac:dyDescent="0.3">
      <c r="A143" s="106" t="s">
        <v>122</v>
      </c>
      <c r="B143" s="112" t="s">
        <v>75</v>
      </c>
      <c r="C143" s="115">
        <v>13.64</v>
      </c>
      <c r="D143" s="115">
        <v>75.3</v>
      </c>
      <c r="E143" s="115">
        <v>155</v>
      </c>
      <c r="F143" s="116">
        <v>12</v>
      </c>
      <c r="G143" s="116" t="s">
        <v>74</v>
      </c>
      <c r="H143" s="116" t="s">
        <v>74</v>
      </c>
      <c r="I143" s="116" t="s">
        <v>74</v>
      </c>
      <c r="J143" s="116" t="s">
        <v>74</v>
      </c>
      <c r="K143" s="116">
        <v>2.1</v>
      </c>
      <c r="L143" s="115">
        <v>536</v>
      </c>
    </row>
    <row r="144" spans="1:12" ht="18.75" customHeight="1" x14ac:dyDescent="0.3">
      <c r="A144" s="106" t="s">
        <v>123</v>
      </c>
      <c r="B144" s="112" t="s">
        <v>75</v>
      </c>
      <c r="C144" s="115">
        <v>68.42</v>
      </c>
      <c r="D144" s="115">
        <v>89.6</v>
      </c>
      <c r="E144" s="115">
        <v>185</v>
      </c>
      <c r="F144" s="116">
        <v>26</v>
      </c>
      <c r="G144" s="116" t="s">
        <v>74</v>
      </c>
      <c r="H144" s="116" t="s">
        <v>74</v>
      </c>
      <c r="I144" s="116" t="s">
        <v>74</v>
      </c>
      <c r="J144" s="116" t="s">
        <v>74</v>
      </c>
      <c r="K144" s="116">
        <v>4.7</v>
      </c>
      <c r="L144" s="115">
        <v>687</v>
      </c>
    </row>
    <row r="145" spans="1:12" ht="18.75" customHeight="1" x14ac:dyDescent="0.3">
      <c r="A145" s="106" t="s">
        <v>216</v>
      </c>
      <c r="B145" s="112" t="s">
        <v>75</v>
      </c>
      <c r="C145" s="115">
        <v>123.19</v>
      </c>
      <c r="D145" s="115">
        <v>103</v>
      </c>
      <c r="E145" s="115">
        <v>216</v>
      </c>
      <c r="F145" s="116">
        <v>39</v>
      </c>
      <c r="G145" s="116" t="s">
        <v>74</v>
      </c>
      <c r="H145" s="116" t="s">
        <v>74</v>
      </c>
      <c r="I145" s="116" t="s">
        <v>74</v>
      </c>
      <c r="J145" s="116" t="s">
        <v>74</v>
      </c>
      <c r="K145" s="116">
        <v>7.3</v>
      </c>
      <c r="L145" s="115">
        <v>838</v>
      </c>
    </row>
    <row r="146" spans="1:12" ht="18.75" customHeight="1" x14ac:dyDescent="0.3">
      <c r="A146" s="106" t="s">
        <v>124</v>
      </c>
      <c r="B146" s="112" t="s">
        <v>75</v>
      </c>
      <c r="C146" s="115">
        <v>178.26</v>
      </c>
      <c r="D146" s="115">
        <v>98.3</v>
      </c>
      <c r="E146" s="115">
        <v>200.5</v>
      </c>
      <c r="F146" s="116">
        <v>33.5</v>
      </c>
      <c r="G146" s="116" t="s">
        <v>74</v>
      </c>
      <c r="H146" s="116" t="s">
        <v>74</v>
      </c>
      <c r="I146" s="116" t="s">
        <v>74</v>
      </c>
      <c r="J146" s="116" t="s">
        <v>74</v>
      </c>
      <c r="K146" s="116">
        <v>5.0999999999999996</v>
      </c>
      <c r="L146" s="115">
        <v>646</v>
      </c>
    </row>
    <row r="147" spans="1:12" ht="18.75" customHeight="1" x14ac:dyDescent="0.3">
      <c r="A147" s="106" t="s">
        <v>125</v>
      </c>
      <c r="B147" s="112" t="s">
        <v>73</v>
      </c>
      <c r="C147" s="115">
        <v>233.33</v>
      </c>
      <c r="D147" s="115">
        <v>84.1</v>
      </c>
      <c r="E147" s="115">
        <v>177.8</v>
      </c>
      <c r="F147" s="116">
        <v>28</v>
      </c>
      <c r="G147" s="116" t="s">
        <v>74</v>
      </c>
      <c r="H147" s="116" t="s">
        <v>74</v>
      </c>
      <c r="I147" s="116" t="s">
        <v>74</v>
      </c>
      <c r="J147" s="116" t="s">
        <v>74</v>
      </c>
      <c r="K147" s="116">
        <v>2.9</v>
      </c>
      <c r="L147" s="115">
        <v>454</v>
      </c>
    </row>
    <row r="148" spans="1:12" ht="18.75" customHeight="1" x14ac:dyDescent="0.3">
      <c r="A148" s="106" t="s">
        <v>217</v>
      </c>
      <c r="B148" s="112" t="s">
        <v>75</v>
      </c>
      <c r="C148" s="115">
        <v>205.8</v>
      </c>
      <c r="D148" s="115">
        <v>78.900000000000006</v>
      </c>
      <c r="E148" s="115">
        <v>189</v>
      </c>
      <c r="F148" s="116">
        <v>31</v>
      </c>
      <c r="G148" s="116" t="s">
        <v>74</v>
      </c>
      <c r="H148" s="116" t="s">
        <v>74</v>
      </c>
      <c r="I148" s="116" t="s">
        <v>74</v>
      </c>
      <c r="J148" s="116" t="s">
        <v>74</v>
      </c>
      <c r="K148" s="116">
        <v>4</v>
      </c>
      <c r="L148" s="115">
        <v>550</v>
      </c>
    </row>
    <row r="149" spans="1:12" ht="18.75" customHeight="1" x14ac:dyDescent="0.3">
      <c r="A149" s="106" t="s">
        <v>218</v>
      </c>
      <c r="B149" s="112" t="s">
        <v>75</v>
      </c>
      <c r="C149" s="115">
        <v>219.56</v>
      </c>
      <c r="D149" s="115">
        <v>77.099999999999994</v>
      </c>
      <c r="E149" s="115">
        <v>183</v>
      </c>
      <c r="F149" s="116">
        <v>30</v>
      </c>
      <c r="G149" s="116" t="s">
        <v>74</v>
      </c>
      <c r="H149" s="116" t="s">
        <v>74</v>
      </c>
      <c r="I149" s="116" t="s">
        <v>74</v>
      </c>
      <c r="J149" s="116" t="s">
        <v>74</v>
      </c>
      <c r="K149" s="116">
        <v>3.5</v>
      </c>
      <c r="L149" s="115">
        <v>502</v>
      </c>
    </row>
    <row r="150" spans="1:12" ht="18.75" customHeight="1" x14ac:dyDescent="0.3">
      <c r="A150" s="106" t="s">
        <v>219</v>
      </c>
      <c r="B150" s="112" t="s">
        <v>75</v>
      </c>
      <c r="C150" s="115">
        <v>210.98</v>
      </c>
      <c r="D150" s="115">
        <v>179.3</v>
      </c>
      <c r="E150" s="115">
        <v>396</v>
      </c>
      <c r="F150" s="116">
        <v>50</v>
      </c>
      <c r="G150" s="116" t="s">
        <v>74</v>
      </c>
      <c r="H150" s="116" t="s">
        <v>74</v>
      </c>
      <c r="I150" s="116" t="s">
        <v>74</v>
      </c>
      <c r="J150" s="116" t="s">
        <v>74</v>
      </c>
      <c r="K150" s="116">
        <v>7.3</v>
      </c>
      <c r="L150" s="115">
        <v>848</v>
      </c>
    </row>
    <row r="151" spans="1:12" ht="18.75" customHeight="1" x14ac:dyDescent="0.3">
      <c r="A151" s="106" t="s">
        <v>220</v>
      </c>
      <c r="B151" s="112" t="s">
        <v>75</v>
      </c>
      <c r="C151" s="115">
        <v>202.4</v>
      </c>
      <c r="D151" s="115">
        <v>259</v>
      </c>
      <c r="E151" s="115">
        <v>610</v>
      </c>
      <c r="F151" s="116">
        <v>71</v>
      </c>
      <c r="G151" s="116" t="s">
        <v>74</v>
      </c>
      <c r="H151" s="116" t="s">
        <v>74</v>
      </c>
      <c r="I151" s="116" t="s">
        <v>74</v>
      </c>
      <c r="J151" s="116" t="s">
        <v>74</v>
      </c>
      <c r="K151" s="116">
        <v>11</v>
      </c>
      <c r="L151" s="115">
        <v>1194</v>
      </c>
    </row>
    <row r="152" spans="1:12" ht="18.75" customHeight="1" x14ac:dyDescent="0.3">
      <c r="A152" s="106" t="s">
        <v>221</v>
      </c>
      <c r="B152" s="112" t="s">
        <v>75</v>
      </c>
      <c r="C152" s="115">
        <v>143.65</v>
      </c>
      <c r="D152" s="115">
        <v>139</v>
      </c>
      <c r="E152" s="115">
        <v>368</v>
      </c>
      <c r="F152" s="116">
        <v>47</v>
      </c>
      <c r="G152" s="116" t="s">
        <v>74</v>
      </c>
      <c r="H152" s="116" t="s">
        <v>74</v>
      </c>
      <c r="I152" s="116" t="s">
        <v>74</v>
      </c>
      <c r="J152" s="116" t="s">
        <v>74</v>
      </c>
      <c r="K152" s="116">
        <v>7.7</v>
      </c>
      <c r="L152" s="115">
        <v>852</v>
      </c>
    </row>
    <row r="153" spans="1:12" ht="18.75" customHeight="1" x14ac:dyDescent="0.3">
      <c r="A153" s="106" t="s">
        <v>222</v>
      </c>
      <c r="B153" s="112" t="s">
        <v>75</v>
      </c>
      <c r="C153" s="115">
        <v>84.9</v>
      </c>
      <c r="D153" s="115">
        <v>41.2</v>
      </c>
      <c r="E153" s="115">
        <v>127</v>
      </c>
      <c r="F153" s="116">
        <v>24</v>
      </c>
      <c r="G153" s="116" t="s">
        <v>74</v>
      </c>
      <c r="H153" s="116" t="s">
        <v>74</v>
      </c>
      <c r="I153" s="116" t="s">
        <v>74</v>
      </c>
      <c r="J153" s="116" t="s">
        <v>74</v>
      </c>
      <c r="K153" s="116">
        <v>4.4000000000000004</v>
      </c>
      <c r="L153" s="115">
        <v>510</v>
      </c>
    </row>
    <row r="154" spans="1:12" ht="18.75" customHeight="1" x14ac:dyDescent="0.3">
      <c r="A154" s="106" t="s">
        <v>223</v>
      </c>
      <c r="B154" s="112" t="s">
        <v>75</v>
      </c>
      <c r="C154" s="115">
        <v>126.1</v>
      </c>
      <c r="D154" s="115">
        <v>110</v>
      </c>
      <c r="E154" s="115">
        <v>271</v>
      </c>
      <c r="F154" s="116">
        <v>27</v>
      </c>
      <c r="G154" s="116" t="s">
        <v>74</v>
      </c>
      <c r="H154" s="116" t="s">
        <v>74</v>
      </c>
      <c r="I154" s="116" t="s">
        <v>74</v>
      </c>
      <c r="J154" s="116" t="s">
        <v>74</v>
      </c>
      <c r="K154" s="116">
        <v>5.8</v>
      </c>
      <c r="L154" s="115">
        <v>549</v>
      </c>
    </row>
    <row r="155" spans="1:12" ht="18.75" customHeight="1" x14ac:dyDescent="0.3">
      <c r="A155" s="106" t="s">
        <v>224</v>
      </c>
      <c r="B155" s="112" t="s">
        <v>75</v>
      </c>
      <c r="C155" s="115">
        <v>167.3</v>
      </c>
      <c r="D155" s="115">
        <v>187</v>
      </c>
      <c r="E155" s="115">
        <v>416</v>
      </c>
      <c r="F155" s="116">
        <v>30</v>
      </c>
      <c r="G155" s="116" t="s">
        <v>74</v>
      </c>
      <c r="H155" s="116" t="s">
        <v>74</v>
      </c>
      <c r="I155" s="116" t="s">
        <v>74</v>
      </c>
      <c r="J155" s="116" t="s">
        <v>74</v>
      </c>
      <c r="K155" s="116">
        <v>7.3</v>
      </c>
      <c r="L155" s="115">
        <v>587</v>
      </c>
    </row>
    <row r="156" spans="1:12" ht="18.75" customHeight="1" x14ac:dyDescent="0.3">
      <c r="A156" s="106"/>
      <c r="B156" s="112"/>
      <c r="C156" s="115"/>
      <c r="D156" s="115"/>
      <c r="E156" s="115"/>
      <c r="F156" s="116"/>
      <c r="G156" s="116"/>
      <c r="H156" s="116"/>
      <c r="I156" s="116"/>
      <c r="J156" s="116"/>
      <c r="K156" s="116"/>
      <c r="L156" s="115"/>
    </row>
    <row r="157" spans="1:12" ht="18.75" customHeight="1" x14ac:dyDescent="0.3">
      <c r="A157" s="106"/>
      <c r="B157" s="112"/>
      <c r="C157" s="115"/>
      <c r="D157" s="115"/>
      <c r="E157" s="115"/>
      <c r="F157" s="116"/>
      <c r="G157" s="116"/>
      <c r="H157" s="116"/>
      <c r="I157" s="116"/>
      <c r="J157" s="116"/>
      <c r="K157" s="116"/>
      <c r="L157" s="115"/>
    </row>
    <row r="158" spans="1:12" ht="15" customHeight="1" x14ac:dyDescent="0.3">
      <c r="A158" s="106"/>
      <c r="B158" s="112"/>
      <c r="C158" s="115"/>
      <c r="D158" s="115"/>
      <c r="E158" s="115"/>
      <c r="F158" s="116"/>
      <c r="G158" s="116"/>
      <c r="H158" s="116"/>
      <c r="I158" s="116"/>
      <c r="J158" s="116"/>
      <c r="K158" s="116"/>
      <c r="L158" s="115"/>
    </row>
    <row r="161" spans="1:12" ht="15" customHeight="1" x14ac:dyDescent="0.3">
      <c r="A161" s="107" t="s">
        <v>1</v>
      </c>
      <c r="B161" s="108"/>
      <c r="C161" s="108"/>
      <c r="D161" s="108"/>
      <c r="E161" s="108"/>
      <c r="F161" s="108"/>
      <c r="G161" s="108"/>
      <c r="H161" s="108"/>
      <c r="I161" s="108"/>
      <c r="J161" s="108"/>
      <c r="K161" s="108"/>
      <c r="L161" s="108"/>
    </row>
    <row r="162" spans="1:12" ht="15" customHeight="1" x14ac:dyDescent="0.3">
      <c r="A162" s="107" t="s">
        <v>2</v>
      </c>
      <c r="B162" s="108"/>
      <c r="C162" s="108"/>
      <c r="D162" s="108"/>
      <c r="E162" s="108"/>
      <c r="F162" s="108"/>
      <c r="G162" s="108"/>
      <c r="H162" s="108"/>
      <c r="I162" s="108"/>
      <c r="J162" s="108"/>
      <c r="K162" s="108"/>
      <c r="L162" s="108"/>
    </row>
    <row r="165" spans="1:12" ht="15" customHeight="1" x14ac:dyDescent="0.3">
      <c r="A165" s="119"/>
      <c r="B165" s="120"/>
      <c r="C165" s="121"/>
      <c r="D165" s="121"/>
      <c r="E165" s="121"/>
      <c r="F165" s="121"/>
      <c r="G165" s="121"/>
      <c r="H165" s="121"/>
      <c r="I165" s="121"/>
      <c r="J165" s="121"/>
      <c r="K165" s="121"/>
      <c r="L165" s="121"/>
    </row>
    <row r="166" spans="1:12" ht="15" customHeight="1" x14ac:dyDescent="0.3">
      <c r="A166" s="122"/>
      <c r="B166" s="120"/>
      <c r="C166" s="121"/>
      <c r="D166" s="121"/>
      <c r="E166" s="121"/>
      <c r="F166" s="121"/>
      <c r="G166" s="121"/>
      <c r="H166" s="121"/>
      <c r="I166" s="121"/>
      <c r="J166" s="121"/>
      <c r="K166" s="121"/>
      <c r="L166" s="121"/>
    </row>
    <row r="167" spans="1:12" ht="15" customHeight="1" x14ac:dyDescent="0.3">
      <c r="A167" s="123"/>
      <c r="B167" s="124"/>
      <c r="C167" s="121"/>
      <c r="D167" s="121"/>
      <c r="E167" s="121"/>
      <c r="F167" s="121"/>
      <c r="G167" s="121"/>
      <c r="H167" s="121"/>
      <c r="I167" s="121"/>
      <c r="J167" s="121"/>
      <c r="K167" s="121"/>
      <c r="L167" s="121"/>
    </row>
    <row r="168" spans="1:12" ht="15" customHeight="1" x14ac:dyDescent="0.3">
      <c r="A168" s="123"/>
      <c r="B168"/>
      <c r="C168" s="125"/>
      <c r="D168" s="125"/>
      <c r="E168" s="125"/>
      <c r="F168" s="125"/>
      <c r="G168" s="125"/>
      <c r="H168" s="125"/>
      <c r="I168" s="125"/>
      <c r="J168" s="125"/>
      <c r="K168" s="125"/>
      <c r="L168" s="125"/>
    </row>
  </sheetData>
  <mergeCells count="1">
    <mergeCell ref="A1:L1"/>
  </mergeCells>
  <conditionalFormatting sqref="C3:C158 L3:L158">
    <cfRule type="cellIs" dxfId="0" priority="6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42"/>
  <sheetViews>
    <sheetView workbookViewId="0">
      <pane xSplit="1" ySplit="6" topLeftCell="G13" activePane="bottomRight" state="frozen"/>
      <selection pane="topRight" activeCell="B1" sqref="B1"/>
      <selection pane="bottomLeft" activeCell="A7" sqref="A7"/>
      <selection pane="bottomRight" activeCell="P10" sqref="P10"/>
    </sheetView>
  </sheetViews>
  <sheetFormatPr baseColWidth="10" defaultRowHeight="14.4" x14ac:dyDescent="0.3"/>
  <cols>
    <col min="1" max="1" width="21" customWidth="1"/>
    <col min="2" max="25" width="11" customWidth="1"/>
    <col min="26" max="26" width="6.6640625" customWidth="1"/>
    <col min="27" max="27" width="22.109375" customWidth="1"/>
  </cols>
  <sheetData>
    <row r="1" spans="1:25" ht="18.600000000000001" thickBot="1" x14ac:dyDescent="0.35">
      <c r="A1" s="136" t="s">
        <v>7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8"/>
    </row>
    <row r="2" spans="1:25" ht="15" thickBot="1" x14ac:dyDescent="0.35">
      <c r="A2" s="6" t="s">
        <v>16</v>
      </c>
      <c r="B2" s="11" t="s">
        <v>228</v>
      </c>
      <c r="C2" s="118" t="s">
        <v>225</v>
      </c>
      <c r="D2" s="139" t="s">
        <v>227</v>
      </c>
      <c r="E2" s="140"/>
      <c r="F2" s="140"/>
      <c r="G2" s="141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1"/>
    </row>
    <row r="3" spans="1:25" x14ac:dyDescent="0.3">
      <c r="A3" s="53" t="s">
        <v>14</v>
      </c>
      <c r="B3" s="41" t="s">
        <v>8</v>
      </c>
      <c r="C3" s="41" t="s">
        <v>9</v>
      </c>
      <c r="D3" s="41" t="s">
        <v>10</v>
      </c>
      <c r="E3" s="41" t="s">
        <v>11</v>
      </c>
      <c r="F3" s="41" t="s">
        <v>12</v>
      </c>
      <c r="G3" s="41" t="s">
        <v>13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"/>
    </row>
    <row r="4" spans="1:25" ht="15" thickBot="1" x14ac:dyDescent="0.35">
      <c r="A4" s="54" t="s">
        <v>15</v>
      </c>
      <c r="B4" s="35">
        <v>5</v>
      </c>
      <c r="C4" s="35">
        <v>5</v>
      </c>
      <c r="D4" s="35">
        <v>5</v>
      </c>
      <c r="E4" s="35">
        <v>5</v>
      </c>
      <c r="F4" s="35">
        <v>5</v>
      </c>
      <c r="G4" s="35">
        <v>10</v>
      </c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"/>
    </row>
    <row r="5" spans="1:25" ht="33.75" customHeight="1" thickBot="1" x14ac:dyDescent="0.35">
      <c r="A5" s="5"/>
      <c r="B5" s="131" t="s">
        <v>226</v>
      </c>
      <c r="C5" s="131"/>
      <c r="D5" s="131"/>
      <c r="E5" s="131"/>
      <c r="F5" s="131"/>
      <c r="G5" s="132"/>
      <c r="H5" s="133" t="s">
        <v>17</v>
      </c>
      <c r="I5" s="134"/>
      <c r="J5" s="134"/>
      <c r="K5" s="134"/>
      <c r="L5" s="134"/>
      <c r="M5" s="135"/>
      <c r="N5" s="133" t="s">
        <v>55</v>
      </c>
      <c r="O5" s="134"/>
      <c r="P5" s="134"/>
      <c r="Q5" s="134"/>
      <c r="R5" s="134"/>
      <c r="S5" s="135"/>
      <c r="T5" s="1"/>
      <c r="U5" s="1"/>
      <c r="V5" s="1"/>
      <c r="W5" s="1"/>
      <c r="X5" s="1"/>
      <c r="Y5" s="1"/>
    </row>
    <row r="6" spans="1:25" ht="15" thickBot="1" x14ac:dyDescent="0.35">
      <c r="A6" s="36" t="s">
        <v>5</v>
      </c>
      <c r="B6" s="37" t="s">
        <v>26</v>
      </c>
      <c r="C6" s="37" t="s">
        <v>25</v>
      </c>
      <c r="D6" s="37" t="s">
        <v>24</v>
      </c>
      <c r="E6" s="37" t="s">
        <v>23</v>
      </c>
      <c r="F6" s="37" t="s">
        <v>27</v>
      </c>
      <c r="G6" s="38" t="s">
        <v>28</v>
      </c>
      <c r="H6" s="39" t="s">
        <v>29</v>
      </c>
      <c r="I6" s="39" t="s">
        <v>30</v>
      </c>
      <c r="J6" s="39" t="s">
        <v>31</v>
      </c>
      <c r="K6" s="39" t="s">
        <v>32</v>
      </c>
      <c r="L6" s="39" t="s">
        <v>33</v>
      </c>
      <c r="M6" s="40" t="s">
        <v>34</v>
      </c>
      <c r="N6" s="39" t="s">
        <v>49</v>
      </c>
      <c r="O6" s="39" t="s">
        <v>50</v>
      </c>
      <c r="P6" s="39" t="s">
        <v>51</v>
      </c>
      <c r="Q6" s="39" t="s">
        <v>52</v>
      </c>
      <c r="R6" s="39" t="s">
        <v>53</v>
      </c>
      <c r="S6" s="41" t="s">
        <v>54</v>
      </c>
    </row>
    <row r="7" spans="1:25" x14ac:dyDescent="0.3">
      <c r="A7" s="93">
        <v>44562</v>
      </c>
      <c r="B7" s="13">
        <v>650.96</v>
      </c>
      <c r="C7" s="13">
        <v>500.44</v>
      </c>
      <c r="D7" s="13">
        <v>0</v>
      </c>
      <c r="E7" s="13">
        <v>0</v>
      </c>
      <c r="F7" s="13">
        <v>0</v>
      </c>
      <c r="G7" s="14">
        <v>1468.2</v>
      </c>
      <c r="H7" s="15">
        <v>117</v>
      </c>
      <c r="I7" s="15">
        <v>92</v>
      </c>
      <c r="J7" s="15"/>
      <c r="K7" s="13"/>
      <c r="L7" s="13"/>
      <c r="M7" s="14">
        <v>273</v>
      </c>
      <c r="N7" s="15"/>
      <c r="O7" s="15"/>
      <c r="P7" s="15"/>
      <c r="Q7" s="15"/>
      <c r="R7" s="15"/>
      <c r="S7" s="15"/>
    </row>
    <row r="8" spans="1:25" x14ac:dyDescent="0.3">
      <c r="A8" s="94">
        <v>44593</v>
      </c>
      <c r="B8" s="16">
        <v>589.67999999999995</v>
      </c>
      <c r="C8" s="16">
        <v>461.04</v>
      </c>
      <c r="D8" s="16">
        <v>0</v>
      </c>
      <c r="E8" s="16">
        <v>0</v>
      </c>
      <c r="F8" s="16">
        <v>0</v>
      </c>
      <c r="G8" s="17">
        <v>1131.76</v>
      </c>
      <c r="H8" s="18">
        <v>100</v>
      </c>
      <c r="I8" s="18">
        <v>82</v>
      </c>
      <c r="J8" s="18"/>
      <c r="K8" s="18"/>
      <c r="L8" s="18"/>
      <c r="M8" s="18">
        <v>207</v>
      </c>
      <c r="N8" s="18"/>
      <c r="O8" s="18"/>
      <c r="P8" s="18"/>
      <c r="Q8" s="18"/>
      <c r="R8" s="18"/>
      <c r="S8" s="18"/>
    </row>
    <row r="9" spans="1:25" x14ac:dyDescent="0.3">
      <c r="A9" s="94">
        <v>44621</v>
      </c>
      <c r="B9" s="16">
        <v>0</v>
      </c>
      <c r="C9" s="16">
        <v>474.54</v>
      </c>
      <c r="D9" s="16">
        <v>359.38</v>
      </c>
      <c r="E9" s="16">
        <v>0</v>
      </c>
      <c r="F9" s="16">
        <v>0</v>
      </c>
      <c r="G9" s="17">
        <v>760.24</v>
      </c>
      <c r="H9" s="18"/>
      <c r="I9" s="18">
        <v>3</v>
      </c>
      <c r="J9" s="18">
        <v>2</v>
      </c>
      <c r="K9" s="18"/>
      <c r="L9" s="18"/>
      <c r="M9" s="18">
        <v>3</v>
      </c>
      <c r="N9" s="18"/>
      <c r="O9" s="18"/>
      <c r="P9" s="18"/>
      <c r="Q9" s="18"/>
      <c r="R9" s="18"/>
      <c r="S9" s="18"/>
    </row>
    <row r="10" spans="1:25" x14ac:dyDescent="0.3">
      <c r="A10" s="94">
        <v>44652</v>
      </c>
      <c r="B10" s="16">
        <v>0</v>
      </c>
      <c r="C10" s="16">
        <v>0</v>
      </c>
      <c r="D10" s="16">
        <v>0</v>
      </c>
      <c r="E10" s="16">
        <v>351.52</v>
      </c>
      <c r="F10" s="16">
        <v>263.76</v>
      </c>
      <c r="G10" s="17">
        <v>616.16</v>
      </c>
      <c r="H10" s="18"/>
      <c r="I10" s="18"/>
      <c r="J10" s="18"/>
      <c r="K10" s="18">
        <v>86</v>
      </c>
      <c r="L10" s="18">
        <v>66</v>
      </c>
      <c r="M10" s="18">
        <v>168</v>
      </c>
      <c r="N10" s="18"/>
      <c r="O10" s="18"/>
      <c r="P10" s="18"/>
      <c r="Q10" s="18"/>
      <c r="R10" s="18"/>
      <c r="S10" s="18"/>
    </row>
    <row r="11" spans="1:25" x14ac:dyDescent="0.3">
      <c r="A11" s="94">
        <v>44682</v>
      </c>
      <c r="B11" s="16">
        <v>0</v>
      </c>
      <c r="C11" s="16">
        <v>0</v>
      </c>
      <c r="D11" s="16">
        <v>0</v>
      </c>
      <c r="E11" s="16">
        <v>528.84</v>
      </c>
      <c r="F11" s="16">
        <v>415.76</v>
      </c>
      <c r="G11" s="17">
        <v>1017.72</v>
      </c>
      <c r="H11" s="18"/>
      <c r="I11" s="18"/>
      <c r="J11" s="18"/>
      <c r="K11" s="18">
        <v>110</v>
      </c>
      <c r="L11" s="18">
        <v>85</v>
      </c>
      <c r="M11" s="18">
        <v>213</v>
      </c>
      <c r="N11" s="18"/>
      <c r="O11" s="18"/>
      <c r="P11" s="18"/>
      <c r="Q11" s="18"/>
      <c r="R11" s="18"/>
      <c r="S11" s="18"/>
    </row>
    <row r="12" spans="1:25" x14ac:dyDescent="0.3">
      <c r="A12" s="94">
        <v>44713</v>
      </c>
      <c r="B12" s="16">
        <v>0</v>
      </c>
      <c r="C12" s="16">
        <v>0</v>
      </c>
      <c r="D12" s="16">
        <v>497.88</v>
      </c>
      <c r="E12" s="16">
        <v>388.28</v>
      </c>
      <c r="F12" s="16">
        <v>0</v>
      </c>
      <c r="G12" s="17">
        <v>865.28</v>
      </c>
      <c r="H12" s="18"/>
      <c r="I12" s="18"/>
      <c r="J12" s="18">
        <v>89</v>
      </c>
      <c r="K12" s="18">
        <v>72</v>
      </c>
      <c r="L12" s="18"/>
      <c r="M12" s="18">
        <v>178</v>
      </c>
      <c r="N12" s="18"/>
      <c r="O12" s="18"/>
      <c r="P12" s="18"/>
      <c r="Q12" s="18"/>
      <c r="R12" s="18"/>
      <c r="S12" s="18"/>
    </row>
    <row r="13" spans="1:25" x14ac:dyDescent="0.3">
      <c r="A13" s="94">
        <v>44743</v>
      </c>
      <c r="B13" s="16">
        <v>546.74</v>
      </c>
      <c r="C13" s="16">
        <v>426.38</v>
      </c>
      <c r="D13" s="16">
        <v>0</v>
      </c>
      <c r="E13" s="16">
        <v>0</v>
      </c>
      <c r="F13" s="16">
        <v>0</v>
      </c>
      <c r="G13" s="17">
        <v>1163.92</v>
      </c>
      <c r="H13" s="18">
        <v>104</v>
      </c>
      <c r="I13" s="18">
        <v>85</v>
      </c>
      <c r="J13" s="18"/>
      <c r="K13" s="18"/>
      <c r="L13" s="18"/>
      <c r="M13" s="18">
        <v>238</v>
      </c>
      <c r="N13" s="18"/>
      <c r="O13" s="18"/>
      <c r="P13" s="18"/>
      <c r="Q13" s="18"/>
      <c r="R13" s="18"/>
      <c r="S13" s="18"/>
    </row>
    <row r="14" spans="1:25" x14ac:dyDescent="0.3">
      <c r="A14" s="94">
        <v>44774</v>
      </c>
      <c r="B14" s="16">
        <v>0</v>
      </c>
      <c r="C14" s="16">
        <v>0</v>
      </c>
      <c r="D14" s="16">
        <v>608.91999999999996</v>
      </c>
      <c r="E14" s="16">
        <v>480.24</v>
      </c>
      <c r="F14" s="16">
        <v>0</v>
      </c>
      <c r="G14" s="17">
        <v>1168.52</v>
      </c>
      <c r="H14" s="18"/>
      <c r="I14" s="18"/>
      <c r="J14" s="18">
        <v>105</v>
      </c>
      <c r="K14" s="18">
        <v>84</v>
      </c>
      <c r="L14" s="18"/>
      <c r="M14" s="18">
        <v>213</v>
      </c>
      <c r="N14" s="18"/>
      <c r="O14" s="18"/>
      <c r="P14" s="18"/>
      <c r="Q14" s="18"/>
      <c r="R14" s="18"/>
      <c r="S14" s="18"/>
    </row>
    <row r="15" spans="1:25" x14ac:dyDescent="0.3">
      <c r="A15" s="94">
        <v>44805</v>
      </c>
      <c r="B15" s="16">
        <v>0</v>
      </c>
      <c r="C15" s="16">
        <v>0</v>
      </c>
      <c r="D15" s="16">
        <v>561.32000000000005</v>
      </c>
      <c r="E15" s="16">
        <v>434.04</v>
      </c>
      <c r="F15" s="16">
        <v>0</v>
      </c>
      <c r="G15" s="17">
        <v>949.52</v>
      </c>
      <c r="H15" s="18"/>
      <c r="I15" s="18"/>
      <c r="J15" s="18">
        <v>97</v>
      </c>
      <c r="K15" s="18">
        <v>76</v>
      </c>
      <c r="L15" s="18"/>
      <c r="M15" s="18">
        <v>195</v>
      </c>
      <c r="N15" s="18"/>
      <c r="O15" s="18"/>
      <c r="P15" s="18"/>
      <c r="Q15" s="18"/>
      <c r="R15" s="18"/>
      <c r="S15" s="18"/>
    </row>
    <row r="16" spans="1:25" x14ac:dyDescent="0.3">
      <c r="A16" s="94">
        <v>44835</v>
      </c>
      <c r="B16" s="16">
        <v>0</v>
      </c>
      <c r="C16" s="16">
        <v>0</v>
      </c>
      <c r="D16" s="16">
        <v>0</v>
      </c>
      <c r="E16" s="16">
        <v>541.76</v>
      </c>
      <c r="F16" s="16">
        <v>409.96</v>
      </c>
      <c r="G16" s="17">
        <v>1234.2</v>
      </c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</row>
    <row r="17" spans="1:19" x14ac:dyDescent="0.3">
      <c r="A17" s="94">
        <v>44866</v>
      </c>
      <c r="B17" s="16">
        <v>0</v>
      </c>
      <c r="C17" s="16">
        <v>479.44</v>
      </c>
      <c r="D17" s="16">
        <v>357.36</v>
      </c>
      <c r="E17" s="16">
        <v>0</v>
      </c>
      <c r="F17" s="16">
        <v>0</v>
      </c>
      <c r="G17" s="17">
        <v>867.84</v>
      </c>
      <c r="H17" s="18"/>
      <c r="I17" s="18">
        <v>98</v>
      </c>
      <c r="J17" s="18">
        <v>72</v>
      </c>
      <c r="K17" s="18"/>
      <c r="L17" s="18"/>
      <c r="M17" s="18">
        <v>193</v>
      </c>
      <c r="N17" s="18"/>
      <c r="O17" s="18"/>
      <c r="P17" s="18"/>
      <c r="Q17" s="18"/>
      <c r="R17" s="18"/>
      <c r="S17" s="18"/>
    </row>
    <row r="18" spans="1:19" ht="15" thickBot="1" x14ac:dyDescent="0.35">
      <c r="A18" s="95">
        <v>44896</v>
      </c>
      <c r="B18" s="19">
        <v>405.52</v>
      </c>
      <c r="C18" s="19">
        <v>314.27999999999997</v>
      </c>
      <c r="D18" s="19">
        <v>0</v>
      </c>
      <c r="E18" s="19">
        <v>0</v>
      </c>
      <c r="F18" s="19">
        <v>0</v>
      </c>
      <c r="G18" s="20">
        <v>941.96</v>
      </c>
      <c r="H18" s="21">
        <v>103</v>
      </c>
      <c r="I18" s="21">
        <v>80</v>
      </c>
      <c r="J18" s="21"/>
      <c r="K18" s="21"/>
      <c r="L18" s="21"/>
      <c r="M18" s="21">
        <v>247</v>
      </c>
      <c r="N18" s="21"/>
      <c r="O18" s="21"/>
      <c r="P18" s="21"/>
      <c r="Q18" s="21"/>
      <c r="R18" s="21"/>
      <c r="S18" s="21"/>
    </row>
    <row r="19" spans="1:19" x14ac:dyDescent="0.3">
      <c r="A19" s="93">
        <v>44927</v>
      </c>
      <c r="B19" s="13">
        <v>272.18</v>
      </c>
      <c r="C19" s="13">
        <v>204.86</v>
      </c>
      <c r="D19" s="13">
        <v>0</v>
      </c>
      <c r="E19" s="13">
        <v>0</v>
      </c>
      <c r="F19" s="13">
        <v>0</v>
      </c>
      <c r="G19" s="14">
        <v>596.08000000000004</v>
      </c>
      <c r="H19" s="15">
        <v>83</v>
      </c>
      <c r="I19" s="15">
        <v>69</v>
      </c>
      <c r="J19" s="15"/>
      <c r="K19" s="15"/>
      <c r="L19" s="15"/>
      <c r="M19" s="15">
        <v>174</v>
      </c>
      <c r="N19" s="15"/>
      <c r="O19" s="15"/>
      <c r="P19" s="15"/>
      <c r="Q19" s="15"/>
      <c r="R19" s="15"/>
      <c r="S19" s="15"/>
    </row>
    <row r="20" spans="1:19" x14ac:dyDescent="0.3">
      <c r="A20" s="94">
        <v>44958</v>
      </c>
      <c r="B20" s="16">
        <v>326</v>
      </c>
      <c r="C20" s="16">
        <v>246</v>
      </c>
      <c r="D20" s="16"/>
      <c r="E20" s="16"/>
      <c r="F20" s="16"/>
      <c r="G20" s="17">
        <v>588</v>
      </c>
      <c r="H20" s="18">
        <v>98</v>
      </c>
      <c r="I20" s="18">
        <v>76</v>
      </c>
      <c r="J20" s="18"/>
      <c r="K20" s="18"/>
      <c r="L20" s="18"/>
      <c r="M20" s="18">
        <v>181</v>
      </c>
      <c r="N20" s="18"/>
      <c r="O20" s="18"/>
      <c r="P20" s="18"/>
      <c r="Q20" s="18"/>
      <c r="R20" s="18"/>
      <c r="S20" s="18"/>
    </row>
    <row r="21" spans="1:19" x14ac:dyDescent="0.3">
      <c r="A21" s="94">
        <v>44986</v>
      </c>
      <c r="B21" s="16">
        <v>0</v>
      </c>
      <c r="C21" s="16">
        <v>296</v>
      </c>
      <c r="D21" s="16">
        <v>230</v>
      </c>
      <c r="E21" s="16">
        <v>0</v>
      </c>
      <c r="F21" s="16">
        <v>0</v>
      </c>
      <c r="G21" s="17">
        <v>478</v>
      </c>
      <c r="H21" s="18"/>
      <c r="I21" s="18">
        <v>141</v>
      </c>
      <c r="J21" s="18">
        <v>110</v>
      </c>
      <c r="K21" s="18"/>
      <c r="L21" s="18"/>
      <c r="M21" s="18">
        <v>263</v>
      </c>
      <c r="N21" s="18"/>
      <c r="O21" s="18"/>
      <c r="P21" s="18"/>
      <c r="Q21" s="18"/>
      <c r="R21" s="18"/>
      <c r="S21" s="18"/>
    </row>
    <row r="22" spans="1:19" x14ac:dyDescent="0.3">
      <c r="A22" s="94">
        <v>45017</v>
      </c>
      <c r="B22" s="16">
        <v>0</v>
      </c>
      <c r="C22" s="16">
        <v>0</v>
      </c>
      <c r="D22" s="16">
        <v>0</v>
      </c>
      <c r="E22" s="16">
        <v>563</v>
      </c>
      <c r="F22" s="16">
        <v>434</v>
      </c>
      <c r="G22" s="17">
        <v>1225</v>
      </c>
      <c r="H22" s="18"/>
      <c r="I22" s="18"/>
      <c r="J22" s="18"/>
      <c r="K22" s="18">
        <v>113</v>
      </c>
      <c r="L22" s="18">
        <v>86</v>
      </c>
      <c r="M22" s="18">
        <v>241</v>
      </c>
      <c r="N22" s="18"/>
      <c r="O22" s="18"/>
      <c r="P22" s="18"/>
      <c r="Q22" s="18"/>
      <c r="R22" s="18"/>
      <c r="S22" s="18"/>
    </row>
    <row r="23" spans="1:19" x14ac:dyDescent="0.3">
      <c r="A23" s="94">
        <v>45047</v>
      </c>
      <c r="B23" s="16">
        <v>0</v>
      </c>
      <c r="C23" s="16">
        <v>0</v>
      </c>
      <c r="D23" s="16">
        <v>0</v>
      </c>
      <c r="E23" s="16">
        <v>477</v>
      </c>
      <c r="F23" s="16">
        <v>363</v>
      </c>
      <c r="G23" s="17">
        <v>958</v>
      </c>
      <c r="H23" s="18"/>
      <c r="I23" s="18"/>
      <c r="J23" s="18"/>
      <c r="K23" s="18">
        <v>130</v>
      </c>
      <c r="L23" s="18">
        <v>101</v>
      </c>
      <c r="M23" s="18">
        <v>298</v>
      </c>
      <c r="N23" s="18"/>
      <c r="O23" s="18"/>
      <c r="P23" s="18"/>
      <c r="Q23" s="18"/>
      <c r="R23" s="18"/>
      <c r="S23" s="18"/>
    </row>
    <row r="24" spans="1:19" x14ac:dyDescent="0.3">
      <c r="A24" s="94">
        <v>45078</v>
      </c>
      <c r="B24" s="16">
        <v>0</v>
      </c>
      <c r="C24" s="16">
        <v>0</v>
      </c>
      <c r="D24" s="16">
        <v>235</v>
      </c>
      <c r="E24" s="16">
        <v>192</v>
      </c>
      <c r="F24" s="16">
        <v>0</v>
      </c>
      <c r="G24" s="17">
        <v>410</v>
      </c>
      <c r="H24" s="18"/>
      <c r="I24" s="18"/>
      <c r="J24" s="18">
        <v>117</v>
      </c>
      <c r="K24" s="18">
        <v>90</v>
      </c>
      <c r="L24" s="18"/>
      <c r="M24" s="18">
        <v>203</v>
      </c>
      <c r="N24" s="18"/>
      <c r="O24" s="18"/>
      <c r="P24" s="18"/>
      <c r="Q24" s="18"/>
      <c r="R24" s="18"/>
      <c r="S24" s="18"/>
    </row>
    <row r="25" spans="1:19" x14ac:dyDescent="0.3">
      <c r="A25" s="94">
        <v>45108</v>
      </c>
      <c r="B25" s="16">
        <v>447</v>
      </c>
      <c r="C25" s="16">
        <v>347</v>
      </c>
      <c r="D25" s="16">
        <v>0</v>
      </c>
      <c r="E25" s="16">
        <v>0</v>
      </c>
      <c r="F25" s="16">
        <v>0</v>
      </c>
      <c r="G25" s="17">
        <v>967</v>
      </c>
      <c r="H25" s="18">
        <v>82</v>
      </c>
      <c r="I25" s="18">
        <v>63</v>
      </c>
      <c r="J25" s="18"/>
      <c r="K25" s="18"/>
      <c r="L25" s="18"/>
      <c r="M25" s="18">
        <v>175</v>
      </c>
      <c r="N25" s="18"/>
      <c r="O25" s="18"/>
      <c r="P25" s="18"/>
      <c r="Q25" s="18"/>
      <c r="R25" s="18"/>
      <c r="S25" s="18"/>
    </row>
    <row r="26" spans="1:19" x14ac:dyDescent="0.3">
      <c r="A26" s="94">
        <v>45139</v>
      </c>
      <c r="B26" s="16">
        <v>0</v>
      </c>
      <c r="C26" s="16">
        <v>0</v>
      </c>
      <c r="D26" s="16">
        <v>606</v>
      </c>
      <c r="E26" s="16">
        <v>467</v>
      </c>
      <c r="F26" s="16">
        <v>0</v>
      </c>
      <c r="G26" s="17">
        <v>1172</v>
      </c>
      <c r="H26" s="18"/>
      <c r="I26" s="18"/>
      <c r="J26" s="18">
        <v>102</v>
      </c>
      <c r="K26" s="18">
        <v>81</v>
      </c>
      <c r="L26" s="18"/>
      <c r="M26" s="18">
        <v>210</v>
      </c>
      <c r="N26" s="18"/>
      <c r="O26" s="18"/>
      <c r="P26" s="18"/>
      <c r="Q26" s="18"/>
      <c r="R26" s="18"/>
      <c r="S26" s="18"/>
    </row>
    <row r="27" spans="1:19" x14ac:dyDescent="0.3">
      <c r="A27" s="94">
        <v>45170</v>
      </c>
      <c r="B27" s="16">
        <v>0</v>
      </c>
      <c r="C27" s="16">
        <v>0</v>
      </c>
      <c r="D27" s="16">
        <v>565</v>
      </c>
      <c r="E27" s="16">
        <v>431</v>
      </c>
      <c r="F27" s="16">
        <v>0</v>
      </c>
      <c r="G27" s="17">
        <v>1152</v>
      </c>
      <c r="H27" s="18"/>
      <c r="I27" s="18"/>
      <c r="J27" s="18">
        <v>102</v>
      </c>
      <c r="K27" s="18">
        <v>76</v>
      </c>
      <c r="L27" s="18"/>
      <c r="M27" s="18">
        <v>211</v>
      </c>
      <c r="N27" s="18"/>
      <c r="O27" s="18"/>
      <c r="P27" s="18"/>
      <c r="Q27" s="18"/>
      <c r="R27" s="18"/>
      <c r="S27" s="18"/>
    </row>
    <row r="28" spans="1:19" x14ac:dyDescent="0.3">
      <c r="A28" s="94">
        <v>45200</v>
      </c>
      <c r="B28" s="16">
        <v>0</v>
      </c>
      <c r="C28" s="16">
        <v>0</v>
      </c>
      <c r="D28" s="16">
        <v>0</v>
      </c>
      <c r="E28" s="16">
        <v>583</v>
      </c>
      <c r="F28" s="16">
        <v>450</v>
      </c>
      <c r="G28" s="17">
        <v>1211</v>
      </c>
      <c r="H28" s="18"/>
      <c r="I28" s="18"/>
      <c r="J28" s="18"/>
      <c r="K28" s="18">
        <v>109</v>
      </c>
      <c r="L28" s="18">
        <v>81</v>
      </c>
      <c r="M28" s="18">
        <v>220</v>
      </c>
      <c r="N28" s="18"/>
      <c r="O28" s="18"/>
      <c r="P28" s="18"/>
      <c r="Q28" s="18"/>
      <c r="R28" s="18"/>
      <c r="S28" s="18"/>
    </row>
    <row r="29" spans="1:19" x14ac:dyDescent="0.3">
      <c r="A29" s="94">
        <v>45231</v>
      </c>
      <c r="B29" s="16">
        <v>0</v>
      </c>
      <c r="C29" s="16">
        <v>552</v>
      </c>
      <c r="D29" s="16">
        <v>433</v>
      </c>
      <c r="E29" s="16">
        <v>0</v>
      </c>
      <c r="F29" s="16">
        <v>0</v>
      </c>
      <c r="G29" s="17">
        <v>1162</v>
      </c>
      <c r="H29" s="18"/>
      <c r="I29" s="18">
        <v>104</v>
      </c>
      <c r="J29" s="18">
        <v>80</v>
      </c>
      <c r="K29" s="18"/>
      <c r="L29" s="18"/>
      <c r="M29" s="18">
        <v>216</v>
      </c>
      <c r="N29" s="18"/>
      <c r="O29" s="18"/>
      <c r="P29" s="18"/>
      <c r="Q29" s="18"/>
      <c r="R29" s="18"/>
      <c r="S29" s="18"/>
    </row>
    <row r="30" spans="1:19" ht="15" thickBot="1" x14ac:dyDescent="0.35">
      <c r="A30" s="95">
        <v>45261</v>
      </c>
      <c r="B30" s="19">
        <v>389</v>
      </c>
      <c r="C30" s="19">
        <v>293</v>
      </c>
      <c r="D30" s="19">
        <v>0</v>
      </c>
      <c r="E30" s="19">
        <v>0</v>
      </c>
      <c r="F30" s="19">
        <v>0</v>
      </c>
      <c r="G30" s="20">
        <v>1085</v>
      </c>
      <c r="H30" s="21">
        <v>60</v>
      </c>
      <c r="I30" s="21">
        <v>44</v>
      </c>
      <c r="J30" s="21"/>
      <c r="K30" s="21"/>
      <c r="L30" s="21"/>
      <c r="M30" s="21">
        <v>157</v>
      </c>
      <c r="N30" s="21"/>
      <c r="O30" s="21"/>
      <c r="P30" s="21"/>
      <c r="Q30" s="21"/>
      <c r="R30" s="21"/>
      <c r="S30" s="21"/>
    </row>
    <row r="31" spans="1:19" x14ac:dyDescent="0.3">
      <c r="A31" s="93">
        <v>45292</v>
      </c>
      <c r="B31" s="13">
        <v>481</v>
      </c>
      <c r="C31" s="13">
        <v>370</v>
      </c>
      <c r="D31" s="13">
        <v>0</v>
      </c>
      <c r="E31" s="13">
        <v>0</v>
      </c>
      <c r="F31" s="13">
        <v>0</v>
      </c>
      <c r="G31" s="14">
        <v>995</v>
      </c>
      <c r="H31" s="15">
        <v>97</v>
      </c>
      <c r="I31" s="15">
        <v>74</v>
      </c>
      <c r="J31" s="15"/>
      <c r="K31" s="15"/>
      <c r="L31" s="15"/>
      <c r="M31" s="15">
        <v>194</v>
      </c>
      <c r="N31" s="15"/>
      <c r="O31" s="15"/>
      <c r="P31" s="15"/>
      <c r="Q31" s="15"/>
      <c r="R31" s="15"/>
      <c r="S31" s="15"/>
    </row>
    <row r="32" spans="1:19" x14ac:dyDescent="0.3">
      <c r="A32" s="94">
        <v>45323</v>
      </c>
      <c r="B32" s="16">
        <v>752</v>
      </c>
      <c r="C32" s="16">
        <v>586</v>
      </c>
      <c r="D32" s="16">
        <v>0</v>
      </c>
      <c r="E32" s="16">
        <v>0</v>
      </c>
      <c r="F32" s="16">
        <v>0</v>
      </c>
      <c r="G32" s="17">
        <v>1357</v>
      </c>
      <c r="H32" s="18">
        <v>164</v>
      </c>
      <c r="I32" s="18">
        <v>127</v>
      </c>
      <c r="J32" s="18"/>
      <c r="K32" s="18"/>
      <c r="L32" s="18"/>
      <c r="M32" s="18">
        <v>275</v>
      </c>
      <c r="N32" s="18"/>
      <c r="O32" s="18"/>
      <c r="P32" s="18"/>
      <c r="Q32" s="18"/>
      <c r="R32" s="18"/>
      <c r="S32" s="18"/>
    </row>
    <row r="33" spans="1:19" x14ac:dyDescent="0.3">
      <c r="A33" s="94">
        <v>45352</v>
      </c>
      <c r="B33" s="16">
        <v>0</v>
      </c>
      <c r="C33" s="16">
        <v>726</v>
      </c>
      <c r="D33" s="16">
        <v>563</v>
      </c>
      <c r="E33" s="16">
        <v>0</v>
      </c>
      <c r="F33" s="16">
        <v>0</v>
      </c>
      <c r="G33" s="17">
        <v>1521</v>
      </c>
      <c r="H33" s="18"/>
      <c r="I33" s="18">
        <v>152</v>
      </c>
      <c r="J33" s="18">
        <v>115</v>
      </c>
      <c r="K33" s="18"/>
      <c r="L33" s="18"/>
      <c r="M33" s="18">
        <v>312</v>
      </c>
      <c r="N33" s="18"/>
      <c r="O33" s="18"/>
      <c r="P33" s="18"/>
      <c r="Q33" s="18"/>
      <c r="R33" s="18"/>
      <c r="S33" s="18"/>
    </row>
    <row r="34" spans="1:19" x14ac:dyDescent="0.3">
      <c r="A34" s="94">
        <v>45383</v>
      </c>
      <c r="B34" s="16">
        <v>0</v>
      </c>
      <c r="C34" s="16">
        <v>0</v>
      </c>
      <c r="D34" s="16">
        <v>0</v>
      </c>
      <c r="E34" s="16">
        <v>679</v>
      </c>
      <c r="F34" s="16">
        <v>531</v>
      </c>
      <c r="G34" s="17">
        <v>1223</v>
      </c>
      <c r="H34" s="18"/>
      <c r="I34" s="18"/>
      <c r="J34" s="18"/>
      <c r="K34" s="18">
        <v>149</v>
      </c>
      <c r="L34" s="18">
        <v>117</v>
      </c>
      <c r="M34" s="18">
        <v>254</v>
      </c>
      <c r="N34" s="18"/>
      <c r="O34" s="18"/>
      <c r="P34" s="18"/>
      <c r="Q34" s="18"/>
      <c r="R34" s="18"/>
      <c r="S34" s="18"/>
    </row>
    <row r="35" spans="1:19" x14ac:dyDescent="0.3">
      <c r="A35" s="94">
        <v>45413</v>
      </c>
      <c r="B35" s="16">
        <v>0</v>
      </c>
      <c r="C35" s="16">
        <v>0</v>
      </c>
      <c r="D35" s="16">
        <v>0</v>
      </c>
      <c r="E35" s="16">
        <v>637</v>
      </c>
      <c r="F35" s="16">
        <v>489</v>
      </c>
      <c r="G35" s="17">
        <v>1211</v>
      </c>
      <c r="H35" s="18"/>
      <c r="I35" s="18"/>
      <c r="J35" s="18"/>
      <c r="K35" s="18">
        <v>144</v>
      </c>
      <c r="L35" s="18">
        <v>111</v>
      </c>
      <c r="M35" s="18">
        <v>270</v>
      </c>
      <c r="N35" s="18"/>
      <c r="O35" s="18"/>
      <c r="P35" s="18"/>
      <c r="Q35" s="18"/>
      <c r="R35" s="18"/>
      <c r="S35" s="18"/>
    </row>
    <row r="36" spans="1:19" x14ac:dyDescent="0.3">
      <c r="A36" s="94">
        <v>45444</v>
      </c>
      <c r="B36" s="16">
        <v>0</v>
      </c>
      <c r="C36" s="16">
        <v>0</v>
      </c>
      <c r="D36" s="16">
        <v>528</v>
      </c>
      <c r="E36" s="16">
        <v>409</v>
      </c>
      <c r="F36" s="16">
        <v>0</v>
      </c>
      <c r="G36" s="17">
        <v>1154</v>
      </c>
      <c r="H36" s="18"/>
      <c r="I36" s="18"/>
      <c r="J36" s="18">
        <v>128</v>
      </c>
      <c r="K36" s="18">
        <v>101</v>
      </c>
      <c r="L36" s="18"/>
      <c r="M36" s="18">
        <v>273</v>
      </c>
      <c r="N36" s="18"/>
      <c r="O36" s="18"/>
      <c r="P36" s="18"/>
      <c r="Q36" s="18"/>
      <c r="R36" s="18"/>
      <c r="S36" s="18"/>
    </row>
    <row r="37" spans="1:19" x14ac:dyDescent="0.3">
      <c r="A37" s="94">
        <v>45474</v>
      </c>
      <c r="B37" s="16">
        <v>586</v>
      </c>
      <c r="C37" s="16">
        <v>456</v>
      </c>
      <c r="D37" s="16">
        <v>0</v>
      </c>
      <c r="E37" s="16">
        <v>0</v>
      </c>
      <c r="F37" s="16">
        <v>0</v>
      </c>
      <c r="G37" s="17">
        <v>1063</v>
      </c>
      <c r="H37" s="18">
        <v>148</v>
      </c>
      <c r="I37" s="18">
        <v>115</v>
      </c>
      <c r="J37" s="18"/>
      <c r="K37" s="18"/>
      <c r="L37" s="18"/>
      <c r="M37" s="18">
        <v>267</v>
      </c>
      <c r="N37" s="18"/>
      <c r="O37" s="18"/>
      <c r="P37" s="18"/>
      <c r="Q37" s="18"/>
      <c r="R37" s="18"/>
      <c r="S37" s="18"/>
    </row>
    <row r="38" spans="1:19" x14ac:dyDescent="0.3">
      <c r="A38" s="94">
        <v>45505</v>
      </c>
      <c r="B38" s="16">
        <v>0</v>
      </c>
      <c r="C38" s="16">
        <v>0</v>
      </c>
      <c r="D38" s="16">
        <v>551.93899999999996</v>
      </c>
      <c r="E38" s="16">
        <v>423.26</v>
      </c>
      <c r="F38" s="16">
        <v>0</v>
      </c>
      <c r="G38" s="17">
        <v>1136.8789999999999</v>
      </c>
      <c r="H38" s="18"/>
      <c r="I38" s="18"/>
      <c r="J38" s="18">
        <v>132</v>
      </c>
      <c r="K38" s="18">
        <v>101</v>
      </c>
      <c r="L38" s="18"/>
      <c r="M38" s="18">
        <v>280</v>
      </c>
      <c r="N38" s="18"/>
      <c r="O38" s="18"/>
      <c r="P38" s="18"/>
      <c r="Q38" s="18"/>
      <c r="R38" s="18"/>
      <c r="S38" s="18"/>
    </row>
    <row r="39" spans="1:19" x14ac:dyDescent="0.3">
      <c r="A39" s="94">
        <v>45536</v>
      </c>
      <c r="B39" s="16">
        <v>0</v>
      </c>
      <c r="C39" s="16">
        <v>0</v>
      </c>
      <c r="D39" s="16">
        <v>576</v>
      </c>
      <c r="E39" s="16">
        <v>446</v>
      </c>
      <c r="F39" s="16">
        <v>0</v>
      </c>
      <c r="G39" s="17">
        <v>1208</v>
      </c>
      <c r="H39" s="18"/>
      <c r="I39" s="18"/>
      <c r="J39" s="18">
        <v>139</v>
      </c>
      <c r="K39" s="18">
        <v>106</v>
      </c>
      <c r="L39" s="18"/>
      <c r="M39" s="18">
        <v>284</v>
      </c>
      <c r="N39" s="18"/>
      <c r="O39" s="18"/>
      <c r="P39" s="18"/>
      <c r="Q39" s="18"/>
      <c r="R39" s="18"/>
      <c r="S39" s="18"/>
    </row>
    <row r="40" spans="1:19" x14ac:dyDescent="0.3">
      <c r="A40" s="94">
        <v>45566</v>
      </c>
      <c r="B40" s="16">
        <v>0</v>
      </c>
      <c r="C40" s="16">
        <v>0</v>
      </c>
      <c r="D40" s="16">
        <v>0</v>
      </c>
      <c r="E40" s="16">
        <v>704</v>
      </c>
      <c r="F40" s="16">
        <v>551</v>
      </c>
      <c r="G40" s="17">
        <v>1244</v>
      </c>
      <c r="H40" s="18"/>
      <c r="I40" s="18"/>
      <c r="J40" s="18"/>
      <c r="K40" s="18">
        <v>171</v>
      </c>
      <c r="L40" s="18">
        <v>133</v>
      </c>
      <c r="M40" s="18">
        <v>301</v>
      </c>
      <c r="N40" s="18"/>
      <c r="O40" s="18"/>
      <c r="P40" s="18"/>
      <c r="Q40" s="18"/>
      <c r="R40" s="18"/>
      <c r="S40" s="18"/>
    </row>
    <row r="41" spans="1:19" x14ac:dyDescent="0.3">
      <c r="A41" s="94">
        <v>45597</v>
      </c>
      <c r="B41" s="16">
        <v>0</v>
      </c>
      <c r="C41" s="16">
        <v>564</v>
      </c>
      <c r="D41" s="16">
        <v>436</v>
      </c>
      <c r="E41" s="16">
        <v>0</v>
      </c>
      <c r="F41" s="16">
        <v>0</v>
      </c>
      <c r="G41" s="17">
        <v>1191</v>
      </c>
      <c r="H41" s="18"/>
      <c r="I41" s="18">
        <v>191</v>
      </c>
      <c r="J41" s="18">
        <v>201</v>
      </c>
      <c r="K41" s="18"/>
      <c r="L41" s="18"/>
      <c r="M41" s="18">
        <v>304</v>
      </c>
      <c r="N41" s="18"/>
      <c r="O41" s="18"/>
      <c r="P41" s="18"/>
      <c r="Q41" s="18"/>
      <c r="R41" s="18"/>
      <c r="S41" s="18"/>
    </row>
    <row r="42" spans="1:19" x14ac:dyDescent="0.3">
      <c r="A42" s="96">
        <v>45627</v>
      </c>
      <c r="B42" s="32">
        <v>610</v>
      </c>
      <c r="C42" s="32">
        <v>488</v>
      </c>
      <c r="D42" s="32"/>
      <c r="E42" s="32"/>
      <c r="F42" s="32"/>
      <c r="G42" s="33">
        <v>1209</v>
      </c>
      <c r="H42" s="34">
        <v>287</v>
      </c>
      <c r="I42" s="34">
        <v>218</v>
      </c>
      <c r="J42" s="34"/>
      <c r="K42" s="34"/>
      <c r="L42" s="34"/>
      <c r="M42" s="34">
        <v>333</v>
      </c>
      <c r="N42" s="34"/>
      <c r="O42" s="34"/>
      <c r="P42" s="34"/>
      <c r="Q42" s="34"/>
      <c r="R42" s="34"/>
      <c r="S42" s="34"/>
    </row>
  </sheetData>
  <mergeCells count="5">
    <mergeCell ref="B5:G5"/>
    <mergeCell ref="H5:M5"/>
    <mergeCell ref="N5:S5"/>
    <mergeCell ref="A1:S1"/>
    <mergeCell ref="D2:G2"/>
  </mergeCells>
  <phoneticPr fontId="6" type="noConversion"/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41"/>
  <sheetViews>
    <sheetView workbookViewId="0">
      <pane xSplit="1" ySplit="2" topLeftCell="B29" activePane="bottomRight" state="frozen"/>
      <selection pane="topRight" activeCell="B1" sqref="B1"/>
      <selection pane="bottomLeft" activeCell="A3" sqref="A3"/>
      <selection pane="bottomRight" activeCell="C45" sqref="C45"/>
    </sheetView>
  </sheetViews>
  <sheetFormatPr baseColWidth="10" defaultRowHeight="14.4" x14ac:dyDescent="0.3"/>
  <cols>
    <col min="1" max="1" width="20.33203125" customWidth="1"/>
    <col min="2" max="3" width="17.109375" customWidth="1"/>
  </cols>
  <sheetData>
    <row r="1" spans="1:3" ht="20.25" customHeight="1" thickBot="1" x14ac:dyDescent="0.35">
      <c r="A1" s="142" t="s">
        <v>6</v>
      </c>
      <c r="B1" s="143"/>
      <c r="C1" s="143"/>
    </row>
    <row r="2" spans="1:3" s="1" customFormat="1" ht="29.4" thickBot="1" x14ac:dyDescent="0.35">
      <c r="A2" s="44" t="s">
        <v>5</v>
      </c>
      <c r="B2" s="45" t="s">
        <v>46</v>
      </c>
      <c r="C2" s="46" t="s">
        <v>47</v>
      </c>
    </row>
    <row r="3" spans="1:3" x14ac:dyDescent="0.3">
      <c r="A3" s="88">
        <v>44562</v>
      </c>
      <c r="B3" s="22"/>
      <c r="C3" s="23"/>
    </row>
    <row r="4" spans="1:3" x14ac:dyDescent="0.3">
      <c r="A4" s="89">
        <v>44593</v>
      </c>
      <c r="B4" s="24"/>
      <c r="C4" s="17"/>
    </row>
    <row r="5" spans="1:3" x14ac:dyDescent="0.3">
      <c r="A5" s="89">
        <v>44621</v>
      </c>
      <c r="B5" s="24"/>
      <c r="C5" s="17"/>
    </row>
    <row r="6" spans="1:3" x14ac:dyDescent="0.3">
      <c r="A6" s="89">
        <v>44652</v>
      </c>
      <c r="B6" s="24"/>
      <c r="C6" s="17"/>
    </row>
    <row r="7" spans="1:3" x14ac:dyDescent="0.3">
      <c r="A7" s="89">
        <v>44682</v>
      </c>
      <c r="B7" s="24"/>
      <c r="C7" s="17"/>
    </row>
    <row r="8" spans="1:3" x14ac:dyDescent="0.3">
      <c r="A8" s="89">
        <v>44713</v>
      </c>
      <c r="B8" s="24"/>
      <c r="C8" s="17"/>
    </row>
    <row r="9" spans="1:3" x14ac:dyDescent="0.3">
      <c r="A9" s="89">
        <v>44743</v>
      </c>
      <c r="B9" s="24"/>
      <c r="C9" s="17"/>
    </row>
    <row r="10" spans="1:3" x14ac:dyDescent="0.3">
      <c r="A10" s="89">
        <v>44774</v>
      </c>
      <c r="B10" s="24"/>
      <c r="C10" s="17"/>
    </row>
    <row r="11" spans="1:3" x14ac:dyDescent="0.3">
      <c r="A11" s="89">
        <v>44805</v>
      </c>
      <c r="B11" s="24"/>
      <c r="C11" s="17"/>
    </row>
    <row r="12" spans="1:3" x14ac:dyDescent="0.3">
      <c r="A12" s="89">
        <v>44835</v>
      </c>
      <c r="B12" s="24"/>
      <c r="C12" s="17"/>
    </row>
    <row r="13" spans="1:3" x14ac:dyDescent="0.3">
      <c r="A13" s="89">
        <v>44866</v>
      </c>
      <c r="B13" s="24"/>
      <c r="C13" s="17"/>
    </row>
    <row r="14" spans="1:3" ht="15" thickBot="1" x14ac:dyDescent="0.35">
      <c r="A14" s="90">
        <v>44896</v>
      </c>
      <c r="B14" s="25"/>
      <c r="C14" s="20"/>
    </row>
    <row r="15" spans="1:3" x14ac:dyDescent="0.3">
      <c r="A15" s="91">
        <v>44927</v>
      </c>
      <c r="B15" s="26"/>
      <c r="C15" s="14"/>
    </row>
    <row r="16" spans="1:3" x14ac:dyDescent="0.3">
      <c r="A16" s="89">
        <v>44958</v>
      </c>
      <c r="B16" s="24"/>
      <c r="C16" s="17"/>
    </row>
    <row r="17" spans="1:3" x14ac:dyDescent="0.3">
      <c r="A17" s="89">
        <v>44986</v>
      </c>
      <c r="B17" s="24"/>
      <c r="C17" s="17"/>
    </row>
    <row r="18" spans="1:3" x14ac:dyDescent="0.3">
      <c r="A18" s="89">
        <v>45017</v>
      </c>
      <c r="B18" s="24"/>
      <c r="C18" s="17"/>
    </row>
    <row r="19" spans="1:3" x14ac:dyDescent="0.3">
      <c r="A19" s="89">
        <v>45047</v>
      </c>
      <c r="B19" s="24"/>
      <c r="C19" s="17"/>
    </row>
    <row r="20" spans="1:3" x14ac:dyDescent="0.3">
      <c r="A20" s="89">
        <v>45078</v>
      </c>
      <c r="B20" s="24"/>
      <c r="C20" s="17"/>
    </row>
    <row r="21" spans="1:3" x14ac:dyDescent="0.3">
      <c r="A21" s="89">
        <v>45108</v>
      </c>
      <c r="B21" s="24"/>
      <c r="C21" s="17"/>
    </row>
    <row r="22" spans="1:3" ht="17.25" customHeight="1" x14ac:dyDescent="0.3">
      <c r="A22" s="89">
        <v>45139</v>
      </c>
      <c r="B22" s="24"/>
      <c r="C22" s="17"/>
    </row>
    <row r="23" spans="1:3" x14ac:dyDescent="0.3">
      <c r="A23" s="89">
        <v>45170</v>
      </c>
      <c r="B23" s="24"/>
      <c r="C23" s="17"/>
    </row>
    <row r="24" spans="1:3" x14ac:dyDescent="0.3">
      <c r="A24" s="89">
        <v>45200</v>
      </c>
      <c r="B24" s="24"/>
      <c r="C24" s="17"/>
    </row>
    <row r="25" spans="1:3" x14ac:dyDescent="0.3">
      <c r="A25" s="89">
        <v>45231</v>
      </c>
      <c r="B25" s="24"/>
      <c r="C25" s="17"/>
    </row>
    <row r="26" spans="1:3" ht="15" thickBot="1" x14ac:dyDescent="0.35">
      <c r="A26" s="90">
        <v>45261</v>
      </c>
      <c r="B26" s="25"/>
      <c r="C26" s="20"/>
    </row>
    <row r="27" spans="1:3" x14ac:dyDescent="0.3">
      <c r="A27" s="91">
        <v>45292</v>
      </c>
      <c r="B27" s="26"/>
      <c r="C27" s="14"/>
    </row>
    <row r="28" spans="1:3" x14ac:dyDescent="0.3">
      <c r="A28" s="89">
        <v>45323</v>
      </c>
      <c r="B28" s="24"/>
      <c r="C28" s="17"/>
    </row>
    <row r="29" spans="1:3" x14ac:dyDescent="0.3">
      <c r="A29" s="89">
        <v>45352</v>
      </c>
      <c r="B29" s="24"/>
      <c r="C29" s="17"/>
    </row>
    <row r="30" spans="1:3" x14ac:dyDescent="0.3">
      <c r="A30" s="89">
        <v>45383</v>
      </c>
      <c r="B30" s="24"/>
      <c r="C30" s="17"/>
    </row>
    <row r="31" spans="1:3" x14ac:dyDescent="0.3">
      <c r="A31" s="89">
        <v>45413</v>
      </c>
      <c r="B31" s="24"/>
      <c r="C31" s="17"/>
    </row>
    <row r="32" spans="1:3" x14ac:dyDescent="0.3">
      <c r="A32" s="89">
        <v>45444</v>
      </c>
      <c r="B32" s="24"/>
      <c r="C32" s="17"/>
    </row>
    <row r="33" spans="1:3" x14ac:dyDescent="0.3">
      <c r="A33" s="89">
        <v>45474</v>
      </c>
      <c r="B33" s="24"/>
      <c r="C33" s="17"/>
    </row>
    <row r="34" spans="1:3" x14ac:dyDescent="0.3">
      <c r="A34" s="89">
        <v>45505</v>
      </c>
      <c r="B34" s="24"/>
      <c r="C34" s="17"/>
    </row>
    <row r="35" spans="1:3" x14ac:dyDescent="0.3">
      <c r="A35" s="89">
        <v>45536</v>
      </c>
      <c r="B35" s="24"/>
      <c r="C35" s="17"/>
    </row>
    <row r="36" spans="1:3" x14ac:dyDescent="0.3">
      <c r="A36" s="89">
        <v>45566</v>
      </c>
      <c r="B36" s="24"/>
      <c r="C36" s="17"/>
    </row>
    <row r="37" spans="1:3" x14ac:dyDescent="0.3">
      <c r="A37" s="89">
        <v>45597</v>
      </c>
      <c r="B37" s="24"/>
      <c r="C37" s="17"/>
    </row>
    <row r="38" spans="1:3" x14ac:dyDescent="0.3">
      <c r="A38" s="92">
        <v>45627</v>
      </c>
      <c r="B38" s="42"/>
      <c r="C38" s="33"/>
    </row>
    <row r="41" spans="1:3" x14ac:dyDescent="0.3">
      <c r="A41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6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F35" sqref="F35"/>
    </sheetView>
  </sheetViews>
  <sheetFormatPr baseColWidth="10" defaultRowHeight="14.4" x14ac:dyDescent="0.3"/>
  <cols>
    <col min="1" max="1" width="13.6640625" customWidth="1"/>
    <col min="2" max="2" width="16" customWidth="1"/>
    <col min="3" max="4" width="10.5546875" customWidth="1"/>
    <col min="5" max="9" width="9.6640625" customWidth="1"/>
    <col min="10" max="11" width="9.44140625" customWidth="1"/>
    <col min="12" max="12" width="12.5546875" customWidth="1"/>
    <col min="13" max="13" width="39.88671875" customWidth="1"/>
    <col min="14" max="14" width="18.109375" customWidth="1"/>
  </cols>
  <sheetData>
    <row r="1" spans="1:16" ht="20.25" customHeight="1" thickBot="1" x14ac:dyDescent="0.35">
      <c r="A1" s="144" t="s">
        <v>18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27"/>
      <c r="N1" s="27"/>
    </row>
    <row r="2" spans="1:16" s="1" customFormat="1" ht="43.8" thickBot="1" x14ac:dyDescent="0.35">
      <c r="A2" s="8"/>
      <c r="B2" s="9" t="s">
        <v>56</v>
      </c>
      <c r="C2" s="9" t="s">
        <v>57</v>
      </c>
      <c r="D2" s="9" t="s">
        <v>58</v>
      </c>
      <c r="E2" s="146" t="s">
        <v>59</v>
      </c>
      <c r="F2" s="147"/>
      <c r="G2" s="147"/>
      <c r="H2" s="147"/>
      <c r="I2" s="148"/>
      <c r="J2" s="146" t="s">
        <v>60</v>
      </c>
      <c r="K2" s="148"/>
      <c r="L2" s="117" t="s">
        <v>61</v>
      </c>
      <c r="M2" s="4"/>
      <c r="N2" s="4"/>
    </row>
    <row r="3" spans="1:16" s="1" customFormat="1" ht="43.8" thickBot="1" x14ac:dyDescent="0.35">
      <c r="A3" s="47" t="s">
        <v>19</v>
      </c>
      <c r="B3" s="48" t="s">
        <v>35</v>
      </c>
      <c r="C3" s="48" t="s">
        <v>36</v>
      </c>
      <c r="D3" s="48" t="s">
        <v>37</v>
      </c>
      <c r="E3" s="49" t="s">
        <v>38</v>
      </c>
      <c r="F3" s="50" t="s">
        <v>39</v>
      </c>
      <c r="G3" s="50" t="s">
        <v>40</v>
      </c>
      <c r="H3" s="50" t="s">
        <v>41</v>
      </c>
      <c r="I3" s="51" t="s">
        <v>42</v>
      </c>
      <c r="J3" s="49" t="s">
        <v>43</v>
      </c>
      <c r="K3" s="51" t="s">
        <v>44</v>
      </c>
      <c r="L3" s="49" t="s">
        <v>45</v>
      </c>
      <c r="M3" s="47" t="s">
        <v>20</v>
      </c>
      <c r="N3" s="52" t="s">
        <v>48</v>
      </c>
      <c r="O3"/>
      <c r="P3"/>
    </row>
    <row r="4" spans="1:16" x14ac:dyDescent="0.3">
      <c r="A4" s="55">
        <v>2022</v>
      </c>
      <c r="B4" s="56"/>
      <c r="C4" s="57"/>
      <c r="D4" s="58"/>
      <c r="E4" s="59"/>
      <c r="F4" s="60"/>
      <c r="G4" s="60"/>
      <c r="H4" s="60"/>
      <c r="I4" s="61"/>
      <c r="J4" s="62"/>
      <c r="K4" s="63"/>
      <c r="L4" s="59"/>
      <c r="M4" s="64"/>
      <c r="N4" s="65"/>
    </row>
    <row r="5" spans="1:16" x14ac:dyDescent="0.3">
      <c r="A5" s="66">
        <v>2023</v>
      </c>
      <c r="B5" s="67">
        <v>7.88</v>
      </c>
      <c r="C5" s="68"/>
      <c r="D5" s="69"/>
      <c r="E5" s="70"/>
      <c r="F5" s="71"/>
      <c r="G5" s="71"/>
      <c r="H5" s="71"/>
      <c r="I5" s="72"/>
      <c r="J5" s="73"/>
      <c r="K5" s="74"/>
      <c r="L5" s="70"/>
      <c r="M5" s="75"/>
      <c r="N5" s="76"/>
    </row>
    <row r="6" spans="1:16" x14ac:dyDescent="0.3">
      <c r="A6" s="77">
        <v>2024</v>
      </c>
      <c r="B6" s="78"/>
      <c r="C6" s="79"/>
      <c r="D6" s="80"/>
      <c r="E6" s="81"/>
      <c r="F6" s="82"/>
      <c r="G6" s="82"/>
      <c r="H6" s="82"/>
      <c r="I6" s="83"/>
      <c r="J6" s="84"/>
      <c r="K6" s="85"/>
      <c r="L6" s="81"/>
      <c r="M6" s="86"/>
      <c r="N6" s="87"/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30"/>
  <sheetViews>
    <sheetView tabSelected="1" zoomScaleNormal="100" workbookViewId="0">
      <selection activeCell="A2" sqref="A2"/>
    </sheetView>
  </sheetViews>
  <sheetFormatPr baseColWidth="10" defaultRowHeight="14.4" x14ac:dyDescent="0.3"/>
  <cols>
    <col min="1" max="1" width="90.109375" customWidth="1"/>
  </cols>
  <sheetData>
    <row r="1" spans="1:6" ht="47.25" customHeight="1" thickBot="1" x14ac:dyDescent="0.35">
      <c r="A1" s="43" t="s">
        <v>20</v>
      </c>
    </row>
    <row r="2" spans="1:6" s="7" customFormat="1" x14ac:dyDescent="0.3">
      <c r="A2" s="10"/>
      <c r="B2" s="1"/>
      <c r="C2" s="1"/>
      <c r="D2" s="1"/>
      <c r="E2" s="1"/>
      <c r="F2" s="1"/>
    </row>
    <row r="3" spans="1:6" s="7" customFormat="1" x14ac:dyDescent="0.3">
      <c r="A3" s="10"/>
    </row>
    <row r="4" spans="1:6" s="7" customFormat="1" x14ac:dyDescent="0.3">
      <c r="A4" s="10"/>
    </row>
    <row r="5" spans="1:6" s="7" customFormat="1" x14ac:dyDescent="0.3">
      <c r="A5" s="10"/>
    </row>
    <row r="6" spans="1:6" s="7" customFormat="1" x14ac:dyDescent="0.3">
      <c r="A6" s="10"/>
    </row>
    <row r="7" spans="1:6" s="7" customFormat="1" x14ac:dyDescent="0.3">
      <c r="A7" s="10"/>
    </row>
    <row r="8" spans="1:6" s="7" customFormat="1" x14ac:dyDescent="0.3">
      <c r="A8" s="10"/>
    </row>
    <row r="9" spans="1:6" s="7" customFormat="1" x14ac:dyDescent="0.3">
      <c r="A9" s="10"/>
    </row>
    <row r="10" spans="1:6" s="7" customFormat="1" x14ac:dyDescent="0.3">
      <c r="A10" s="10"/>
    </row>
    <row r="11" spans="1:6" s="7" customFormat="1" x14ac:dyDescent="0.3">
      <c r="A11" s="10"/>
    </row>
    <row r="12" spans="1:6" s="7" customFormat="1" x14ac:dyDescent="0.3">
      <c r="A12" s="10"/>
    </row>
    <row r="13" spans="1:6" s="7" customFormat="1" x14ac:dyDescent="0.3">
      <c r="A13" s="10"/>
    </row>
    <row r="14" spans="1:6" s="7" customFormat="1" x14ac:dyDescent="0.3">
      <c r="A14" s="10"/>
    </row>
    <row r="15" spans="1:6" s="7" customFormat="1" x14ac:dyDescent="0.3">
      <c r="A15" s="10"/>
    </row>
    <row r="16" spans="1:6" s="7" customFormat="1" x14ac:dyDescent="0.3">
      <c r="A16" s="10"/>
    </row>
    <row r="17" spans="1:1" s="7" customFormat="1" x14ac:dyDescent="0.3">
      <c r="A17" s="10"/>
    </row>
    <row r="18" spans="1:1" s="7" customFormat="1" x14ac:dyDescent="0.3">
      <c r="A18" s="10"/>
    </row>
    <row r="19" spans="1:1" s="7" customFormat="1" x14ac:dyDescent="0.3">
      <c r="A19" s="10"/>
    </row>
    <row r="20" spans="1:1" s="7" customFormat="1" x14ac:dyDescent="0.3">
      <c r="A20" s="10"/>
    </row>
    <row r="21" spans="1:1" s="7" customFormat="1" x14ac:dyDescent="0.3">
      <c r="A21" s="10"/>
    </row>
    <row r="22" spans="1:1" s="7" customFormat="1" x14ac:dyDescent="0.3">
      <c r="A22" s="10"/>
    </row>
    <row r="23" spans="1:1" s="7" customFormat="1" x14ac:dyDescent="0.3">
      <c r="A23" s="10"/>
    </row>
    <row r="24" spans="1:1" s="7" customFormat="1" x14ac:dyDescent="0.3">
      <c r="A24" s="10"/>
    </row>
    <row r="25" spans="1:1" s="7" customFormat="1" x14ac:dyDescent="0.3">
      <c r="A25" s="10"/>
    </row>
    <row r="26" spans="1:1" s="7" customFormat="1" x14ac:dyDescent="0.3">
      <c r="A26" s="10"/>
    </row>
    <row r="27" spans="1:1" s="7" customFormat="1" x14ac:dyDescent="0.3">
      <c r="A27" s="10"/>
    </row>
    <row r="28" spans="1:1" s="7" customFormat="1" x14ac:dyDescent="0.3">
      <c r="A28" s="10"/>
    </row>
    <row r="29" spans="1:1" s="7" customFormat="1" x14ac:dyDescent="0.3">
      <c r="A29" s="10"/>
    </row>
    <row r="30" spans="1:1" s="7" customFormat="1" x14ac:dyDescent="0.3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2</vt:i4>
      </vt:variant>
    </vt:vector>
  </HeadingPairs>
  <TitlesOfParts>
    <vt:vector size="8" baseType="lpstr">
      <vt:lpstr>CAUDALES</vt:lpstr>
      <vt:lpstr>ANALÍTICAS</vt:lpstr>
      <vt:lpstr>ENERGÍA EDAR</vt:lpstr>
      <vt:lpstr>REACTIVOS</vt:lpstr>
      <vt:lpstr>RESIDUOS</vt:lpstr>
      <vt:lpstr>OBSERVACIONES</vt:lpstr>
      <vt:lpstr>_EDAR</vt:lpstr>
      <vt:lpstr>ANALÍTICAS!Área_de_impresión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Verónica Ruiz García</cp:lastModifiedBy>
  <dcterms:created xsi:type="dcterms:W3CDTF">2019-05-20T11:00:42Z</dcterms:created>
  <dcterms:modified xsi:type="dcterms:W3CDTF">2025-12-11T15:19:50Z</dcterms:modified>
</cp:coreProperties>
</file>